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93" i="63"/>
  <c r="AB89"/>
  <c r="AB85"/>
  <c r="AB81"/>
  <c r="AB77"/>
  <c r="AB73"/>
  <c r="AB69"/>
  <c r="AB46"/>
  <c r="AB60" i="62"/>
  <c r="AB48"/>
  <c r="AB93" i="61"/>
  <c r="AB50"/>
  <c r="AB46"/>
  <c r="AB42"/>
  <c r="AB38"/>
  <c r="AB34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J99" s="1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U6"/>
  <c r="F6"/>
  <c r="U5"/>
  <c r="F5"/>
  <c r="U4"/>
  <c r="F4"/>
  <c r="U3"/>
  <c r="M99"/>
  <c r="L99"/>
  <c r="K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9" l="1"/>
  <c r="F41"/>
  <c r="F35"/>
  <c r="F27"/>
  <c r="F89" i="58"/>
  <c r="F25"/>
  <c r="F55" i="63"/>
  <c r="N5" i="56"/>
  <c r="N7"/>
  <c r="N11"/>
  <c r="N17"/>
  <c r="N19"/>
  <c r="N23"/>
  <c r="N27"/>
  <c r="N31"/>
  <c r="N34"/>
  <c r="N35"/>
  <c r="N37"/>
  <c r="N43"/>
  <c r="N47"/>
  <c r="N49"/>
  <c r="N50"/>
  <c r="N51"/>
  <c r="N53"/>
  <c r="N61"/>
  <c r="N77"/>
  <c r="F82" i="63"/>
  <c r="C99"/>
  <c r="B99"/>
  <c r="C99" i="56"/>
  <c r="F7"/>
  <c r="B99"/>
  <c r="F63" i="55"/>
  <c r="C99"/>
  <c r="C99" i="57"/>
  <c r="F10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O30" s="1"/>
  <c r="N38"/>
  <c r="O38" s="1"/>
  <c r="N42"/>
  <c r="N46"/>
  <c r="N54"/>
  <c r="O54" s="1"/>
  <c r="N58"/>
  <c r="O58" s="1"/>
  <c r="N62"/>
  <c r="N66"/>
  <c r="N70"/>
  <c r="O70" s="1"/>
  <c r="N74"/>
  <c r="N78"/>
  <c r="N9"/>
  <c r="O9" s="1"/>
  <c r="N13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O56" s="1"/>
  <c r="N59"/>
  <c r="N60"/>
  <c r="N63"/>
  <c r="O63" s="1"/>
  <c r="N64"/>
  <c r="O64" s="1"/>
  <c r="N67"/>
  <c r="N68"/>
  <c r="N71"/>
  <c r="O71" s="1"/>
  <c r="N72"/>
  <c r="O72" s="1"/>
  <c r="N75"/>
  <c r="N76"/>
  <c r="N79"/>
  <c r="O79" s="1"/>
  <c r="N80"/>
  <c r="O80" s="1"/>
  <c r="N83"/>
  <c r="N84"/>
  <c r="N87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N90"/>
  <c r="O90" s="1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O48"/>
  <c r="V4"/>
  <c r="O4"/>
  <c r="V9"/>
  <c r="V47"/>
  <c r="V59"/>
  <c r="V24"/>
  <c r="V31"/>
  <c r="V43"/>
  <c r="O43"/>
  <c r="V87"/>
  <c r="V10" i="56"/>
  <c r="O10"/>
  <c r="V19"/>
  <c r="V24"/>
  <c r="V26"/>
  <c r="O26"/>
  <c r="V35"/>
  <c r="V40"/>
  <c r="V42"/>
  <c r="O42"/>
  <c r="V51"/>
  <c r="O51"/>
  <c r="N8" i="55"/>
  <c r="F9"/>
  <c r="I99"/>
  <c r="M99"/>
  <c r="G10"/>
  <c r="N12"/>
  <c r="F13"/>
  <c r="O14"/>
  <c r="V22"/>
  <c r="N28"/>
  <c r="F29"/>
  <c r="O30"/>
  <c r="N44"/>
  <c r="F45"/>
  <c r="V54"/>
  <c r="G58"/>
  <c r="N60"/>
  <c r="F61"/>
  <c r="O72"/>
  <c r="O13" i="56"/>
  <c r="O29"/>
  <c r="O65"/>
  <c r="O73"/>
  <c r="V3" i="55"/>
  <c r="V94"/>
  <c r="O94"/>
  <c r="V6" i="56"/>
  <c r="O6"/>
  <c r="V15"/>
  <c r="O15"/>
  <c r="V22"/>
  <c r="O22"/>
  <c r="V31"/>
  <c r="O31"/>
  <c r="V38"/>
  <c r="V47"/>
  <c r="O47"/>
  <c r="V54"/>
  <c r="V59"/>
  <c r="V62"/>
  <c r="O62"/>
  <c r="V67"/>
  <c r="V70"/>
  <c r="V75"/>
  <c r="V78"/>
  <c r="O78"/>
  <c r="V83"/>
  <c r="V86"/>
  <c r="V91"/>
  <c r="V94"/>
  <c r="V12" i="55"/>
  <c r="V90"/>
  <c r="V95"/>
  <c r="V11" i="56"/>
  <c r="O11"/>
  <c r="V18"/>
  <c r="O18"/>
  <c r="V34"/>
  <c r="O34"/>
  <c r="V43"/>
  <c r="O43"/>
  <c r="V48"/>
  <c r="V50"/>
  <c r="O50"/>
  <c r="B99" i="55"/>
  <c r="F3"/>
  <c r="K99"/>
  <c r="O3"/>
  <c r="F5"/>
  <c r="G18"/>
  <c r="N20"/>
  <c r="O20" s="1"/>
  <c r="F21"/>
  <c r="O35"/>
  <c r="N36"/>
  <c r="F37"/>
  <c r="G50"/>
  <c r="O51"/>
  <c r="N52"/>
  <c r="F53"/>
  <c r="O76"/>
  <c r="O5" i="56"/>
  <c r="O21"/>
  <c r="O37"/>
  <c r="O53"/>
  <c r="O61"/>
  <c r="O69"/>
  <c r="O77"/>
  <c r="V70" i="55"/>
  <c r="O70"/>
  <c r="V78"/>
  <c r="O78"/>
  <c r="O86"/>
  <c r="O91"/>
  <c r="V91"/>
  <c r="V7" i="56"/>
  <c r="O7"/>
  <c r="V14"/>
  <c r="V23"/>
  <c r="O23"/>
  <c r="V28"/>
  <c r="V30"/>
  <c r="V39"/>
  <c r="V46"/>
  <c r="O46"/>
  <c r="V55"/>
  <c r="V58"/>
  <c r="V63"/>
  <c r="V66"/>
  <c r="O66"/>
  <c r="V71"/>
  <c r="V74"/>
  <c r="O74"/>
  <c r="V79"/>
  <c r="V82"/>
  <c r="V87"/>
  <c r="V90"/>
  <c r="V95"/>
  <c r="O95"/>
  <c r="V98"/>
  <c r="O44" i="57"/>
  <c r="J99" i="55"/>
  <c r="O7"/>
  <c r="N24"/>
  <c r="O24" s="1"/>
  <c r="N40"/>
  <c r="N56"/>
  <c r="O63"/>
  <c r="O96"/>
  <c r="V25" i="58"/>
  <c r="V38"/>
  <c r="V41"/>
  <c r="V54"/>
  <c r="O57"/>
  <c r="V73"/>
  <c r="V89"/>
  <c r="V63" i="55"/>
  <c r="V67"/>
  <c r="V71"/>
  <c r="V75"/>
  <c r="V79"/>
  <c r="V83"/>
  <c r="V60" i="56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4" i="55"/>
  <c r="V80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V65"/>
  <c r="V78"/>
  <c r="V94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V88" i="55"/>
  <c r="V68"/>
  <c r="V66" i="58"/>
  <c r="O40" i="55"/>
  <c r="O52"/>
  <c r="O36"/>
  <c r="O19"/>
  <c r="O60"/>
  <c r="O44"/>
  <c r="V32"/>
  <c r="O9"/>
  <c r="O45" i="58"/>
  <c r="V68" i="56"/>
  <c r="O56" i="55"/>
  <c r="O32" i="56"/>
  <c r="O28" i="55"/>
  <c r="O12"/>
  <c r="V16"/>
  <c r="O92" i="56"/>
  <c r="O84"/>
  <c r="O76"/>
  <c r="O60"/>
  <c r="O52"/>
  <c r="O36"/>
  <c r="O93" i="58"/>
  <c r="O40" i="56"/>
  <c r="O24"/>
  <c r="G4"/>
  <c r="V4" s="1"/>
  <c r="O30" i="58"/>
  <c r="O81"/>
  <c r="O65"/>
  <c r="O41"/>
  <c r="O25"/>
  <c r="O9"/>
  <c r="O35" i="56"/>
  <c r="O97" i="58"/>
  <c r="O48" i="57"/>
  <c r="O64"/>
  <c r="O11"/>
  <c r="O74" i="55"/>
  <c r="O66"/>
  <c r="O98" i="56"/>
  <c r="G26" i="55"/>
  <c r="O89" i="56"/>
  <c r="O25"/>
  <c r="E99"/>
  <c r="G8"/>
  <c r="V8" s="1"/>
  <c r="O87"/>
  <c r="O83"/>
  <c r="O75"/>
  <c r="O67"/>
  <c r="O59"/>
  <c r="O48"/>
  <c r="V27"/>
  <c r="G92" i="55"/>
  <c r="G84"/>
  <c r="E99"/>
  <c r="G6"/>
  <c r="V6" s="1"/>
  <c r="V98"/>
  <c r="O95"/>
  <c r="O90"/>
  <c r="O82"/>
  <c r="V74"/>
  <c r="V66"/>
  <c r="O62"/>
  <c r="O46"/>
  <c r="O38"/>
  <c r="O22"/>
  <c r="O17"/>
  <c r="D99"/>
  <c r="O11"/>
  <c r="V77" i="58"/>
  <c r="V61"/>
  <c r="O53"/>
  <c r="O17"/>
  <c r="E99"/>
  <c r="O29"/>
  <c r="O4" i="57"/>
  <c r="O24"/>
  <c r="G91" i="58"/>
  <c r="G75"/>
  <c r="G59"/>
  <c r="G43"/>
  <c r="V37"/>
  <c r="G27"/>
  <c r="G11"/>
  <c r="V11" s="1"/>
  <c r="O6"/>
  <c r="D99"/>
  <c r="G66" i="57"/>
  <c r="V66" s="1"/>
  <c r="G25"/>
  <c r="V25" s="1"/>
  <c r="G9"/>
  <c r="V9" s="1"/>
  <c r="O56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66" i="57" l="1"/>
  <c r="O25"/>
  <c r="O4" i="56"/>
  <c r="O9" i="57"/>
  <c r="O12" i="56"/>
  <c r="O8"/>
  <c r="V92" i="55"/>
  <c r="O92"/>
  <c r="O84"/>
  <c r="V84"/>
  <c r="O6"/>
  <c r="O49"/>
  <c r="V91" i="58"/>
  <c r="O91"/>
  <c r="O75"/>
  <c r="V75"/>
  <c r="O59"/>
  <c r="V59"/>
  <c r="V43"/>
  <c r="O43"/>
  <c r="V27"/>
  <c r="O27"/>
  <c r="O56"/>
  <c r="V45" i="57"/>
  <c r="O21"/>
  <c r="O5"/>
  <c r="O77"/>
  <c r="O61"/>
  <c r="V53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6" i="54" l="1"/>
  <c r="DC12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BF52"/>
  <c r="DH52" s="1"/>
  <c r="D52" i="40" s="1"/>
  <c r="BF57" i="54"/>
  <c r="BF62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AY4"/>
  <c r="DG4" s="1"/>
  <c r="C4" i="40" s="1"/>
  <c r="AY6" i="54"/>
  <c r="DG6" s="1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DH40"/>
  <c r="D40" i="40" s="1"/>
  <c r="CE40" i="54"/>
  <c r="AY45"/>
  <c r="AY47"/>
  <c r="DG47" s="1"/>
  <c r="C47" i="40" s="1"/>
  <c r="AY48" i="54"/>
  <c r="AY58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AY82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I32" i="54"/>
  <c r="E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66"/>
  <c r="DD71"/>
  <c r="DD55"/>
  <c r="DD41"/>
  <c r="DD17"/>
  <c r="CW78"/>
  <c r="CW8"/>
  <c r="CW82"/>
  <c r="CP15"/>
  <c r="CP42"/>
  <c r="CP34"/>
  <c r="CI36"/>
  <c r="CI16"/>
  <c r="CI17"/>
  <c r="C6" i="40"/>
  <c r="DK6" i="54"/>
  <c r="DK5"/>
  <c r="CB61"/>
  <c r="CB26"/>
  <c r="CB30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<sst xmlns="http://schemas.openxmlformats.org/spreadsheetml/2006/main" count="8294" uniqueCount="513">
  <si>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</si>
  <si>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</si>
  <si>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</si>
  <si>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</si>
  <si>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</si>
  <si>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</si>
  <si>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</si>
  <si>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</si>
  <si>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</si>
  <si>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</si>
  <si>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</si>
  <si>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</si>
  <si>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</si>
  <si>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</si>
  <si>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</si>
  <si>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</si>
  <si>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</si>
  <si>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</si>
  <si>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</si>
  <si>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</si>
  <si>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</si>
  <si>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</si>
  <si>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</si>
  <si>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</si>
  <si>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</si>
  <si>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</si>
  <si>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</si>
  <si>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</si>
  <si>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</si>
  <si>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</si>
  <si>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</si>
  <si>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</si>
  <si>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</si>
  <si>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</si>
  <si>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</si>
  <si>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</si>
  <si>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</si>
  <si>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</si>
  <si>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</si>
  <si>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</si>
  <si>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</si>
  <si>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</si>
  <si>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</si>
  <si>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</si>
  <si>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</si>
  <si>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</si>
  <si>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</si>
  <si>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</si>
  <si>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</si>
  <si>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</si>
  <si>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</si>
  <si>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</si>
  <si>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</si>
  <si>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</si>
  <si>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</si>
  <si>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</si>
  <si>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</si>
  <si>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</si>
  <si>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</si>
  <si>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</si>
  <si>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</si>
  <si>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</si>
  <si>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</si>
  <si>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</si>
  <si>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</si>
  <si>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</si>
  <si>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</si>
  <si>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</si>
  <si>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</si>
  <si>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</si>
  <si>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</si>
  <si>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</si>
  <si>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</si>
  <si>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</si>
  <si>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</si>
  <si>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</si>
  <si>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</si>
  <si>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</si>
  <si>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</si>
  <si>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</si>
  <si>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</si>
  <si>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</si>
  <si>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</si>
  <si>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</si>
  <si>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</si>
  <si>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</si>
  <si>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</si>
  <si>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</si>
  <si>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</si>
  <si>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</si>
  <si>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</si>
  <si>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</si>
  <si>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</si>
  <si>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</si>
  <si>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</si>
  <si>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</si>
  <si>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</si>
  <si>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</si>
  <si>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</si>
  <si>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</si>
  <si>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</si>
  <si>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</si>
  <si>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</si>
  <si>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</si>
  <si>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</si>
  <si>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</si>
  <si>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</si>
  <si>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</si>
  <si>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</si>
  <si>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</si>
  <si>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</si>
  <si>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</si>
  <si>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</si>
  <si>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</si>
  <si>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</si>
  <si>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</si>
  <si>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</si>
  <si>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</si>
  <si>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</si>
  <si>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</si>
  <si>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</si>
  <si>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</si>
  <si>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</si>
  <si>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</si>
  <si>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</si>
  <si>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</si>
  <si>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</si>
  <si>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</si>
  <si>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</si>
  <si>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</si>
  <si>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</si>
  <si>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</si>
  <si>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</si>
  <si>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</si>
  <si>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</si>
  <si>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</si>
  <si>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</si>
  <si>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</si>
  <si>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</si>
  <si>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</si>
  <si>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</si>
  <si>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</si>
  <si>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</si>
  <si>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</si>
  <si>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</si>
  <si>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</si>
  <si>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</si>
  <si>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</si>
  <si>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</si>
  <si>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</si>
  <si>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</si>
  <si>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</si>
  <si>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</si>
  <si>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</si>
  <si>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</si>
  <si>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</si>
  <si>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</si>
  <si>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</si>
  <si>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</si>
  <si>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</si>
  <si>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</si>
  <si>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</si>
  <si>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</si>
  <si>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</si>
  <si>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</si>
  <si>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</si>
  <si>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</si>
  <si>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</si>
  <si>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</si>
  <si>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</si>
  <si>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</si>
  <si>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</si>
  <si>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</si>
  <si>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</si>
  <si>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</si>
  <si>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</si>
  <si>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</si>
  <si>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</si>
  <si>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</si>
  <si>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</si>
  <si>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</si>
  <si>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</si>
  <si>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</si>
  <si>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</si>
  <si>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</si>
  <si>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</si>
  <si>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</si>
  <si>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</si>
  <si>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</si>
  <si>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</si>
  <si>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</si>
  <si>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</si>
  <si>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</si>
  <si>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</si>
  <si>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</si>
  <si>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</si>
  <si>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</si>
  <si>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</si>
  <si>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</si>
  <si>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</si>
  <si>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</si>
  <si>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</si>
  <si>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</si>
  <si>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</si>
  <si>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</si>
  <si>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</si>
  <si>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</si>
  <si>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</si>
  <si>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</si>
  <si>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</si>
  <si>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</si>
  <si>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</si>
  <si>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</si>
  <si>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</si>
  <si>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</si>
  <si>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</si>
  <si>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</si>
  <si>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</si>
  <si>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</si>
  <si>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</si>
  <si>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</si>
  <si>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</si>
  <si>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</si>
  <si>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</si>
  <si>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</si>
  <si>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</si>
  <si>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</si>
  <si>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</si>
  <si>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</si>
  <si>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</si>
  <si>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</si>
  <si>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</si>
  <si>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</si>
  <si>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</si>
  <si>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</si>
  <si>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</si>
  <si>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</si>
  <si>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</si>
  <si>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</si>
  <si>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</si>
  <si>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</si>
  <si>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</si>
  <si>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</si>
  <si>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</si>
  <si>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</si>
  <si>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</si>
  <si>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</si>
  <si>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</si>
  <si>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</si>
  <si>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</si>
  <si>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</si>
  <si>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</si>
  <si>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</si>
  <si>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</si>
  <si>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</si>
  <si>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</si>
  <si>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</si>
  <si>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</si>
  <si>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</si>
  <si>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</si>
  <si>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</si>
  <si>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</si>
  <si>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</si>
  <si>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</si>
  <si>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</si>
  <si>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</si>
  <si>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</si>
  <si>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</si>
  <si>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</si>
  <si>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</si>
  <si>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</si>
  <si>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</si>
  <si>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</si>
  <si>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</si>
  <si>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</si>
  <si>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</si>
  <si>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</si>
  <si>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</si>
  <si>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</si>
  <si>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</si>
  <si>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</si>
  <si>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</si>
  <si>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</si>
  <si>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</si>
  <si>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</si>
  <si>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</si>
  <si>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</si>
  <si>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</si>
  <si>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</si>
  <si>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</si>
  <si>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</si>
  <si>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</si>
  <si>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</si>
  <si>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</si>
  <si>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</si>
  <si>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</si>
  <si>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</si>
  <si>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</si>
  <si>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</si>
  <si>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</si>
  <si>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</si>
  <si>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</si>
  <si>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</si>
  <si>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</si>
  <si>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</si>
  <si>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</si>
  <si>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</si>
  <si>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</si>
  <si>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</si>
  <si>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</si>
  <si>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</si>
  <si>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</si>
  <si>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</si>
  <si>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</si>
  <si>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</si>
  <si>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</si>
  <si>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</si>
  <si>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</si>
  <si>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</si>
  <si>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</si>
  <si>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</si>
  <si>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</si>
  <si>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</si>
  <si>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</si>
  <si>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</si>
  <si>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</si>
  <si>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</si>
  <si>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</si>
  <si>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</si>
  <si>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</si>
  <si>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</si>
  <si>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</si>
  <si>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</si>
  <si>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</si>
  <si>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</si>
  <si>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</si>
  <si>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</si>
  <si>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</si>
  <si>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</si>
  <si>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</si>
  <si>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</si>
  <si>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</si>
  <si>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</si>
  <si>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</si>
  <si>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</si>
  <si>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</si>
  <si>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</si>
  <si>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</si>
  <si>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</si>
  <si>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</si>
  <si>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</si>
  <si>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</si>
  <si>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</si>
  <si>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</si>
  <si>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</si>
  <si>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</si>
  <si>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</si>
  <si>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</si>
  <si>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</si>
  <si>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</si>
  <si>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</si>
  <si>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</si>
  <si>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</si>
  <si>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</si>
  <si>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</si>
  <si>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</si>
  <si>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</si>
  <si>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</si>
  <si>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</si>
  <si>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</si>
  <si>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</si>
  <si>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</si>
  <si>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</si>
  <si>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</si>
  <si>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</si>
  <si>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</si>
  <si>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</si>
  <si>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</si>
  <si>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</si>
  <si>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</si>
  <si>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</si>
  <si>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</si>
  <si>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</si>
  <si>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</si>
  <si>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</si>
  <si>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</si>
  <si>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</si>
  <si>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</si>
  <si>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</si>
  <si>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</si>
  <si>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</si>
  <si>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</si>
  <si>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</si>
  <si>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</si>
  <si>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</si>
  <si>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</si>
  <si>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</si>
  <si>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</si>
  <si>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</si>
  <si>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</si>
  <si>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</si>
  <si>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</si>
  <si>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</si>
  <si>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</si>
  <si>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</si>
  <si>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</si>
  <si>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</si>
  <si>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</si>
  <si>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</si>
  <si>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</si>
  <si>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</si>
  <si>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</si>
  <si>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</si>
  <si>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</si>
  <si>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</si>
  <si>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</si>
  <si>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</si>
  <si>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</si>
  <si>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</si>
  <si>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</si>
  <si>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</si>
  <si>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</si>
  <si>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</si>
  <si>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</si>
  <si>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</si>
  <si>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</si>
  <si>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</si>
  <si>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</si>
  <si>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</si>
  <si>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</si>
  <si>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</si>
  <si>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</si>
  <si>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</si>
  <si>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</si>
  <si>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</si>
  <si>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</si>
  <si>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</si>
  <si>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</si>
  <si>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</si>
  <si>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</si>
  <si>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</si>
  <si>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</si>
  <si>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</si>
  <si>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</si>
  <si>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</si>
  <si>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</si>
  <si>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</si>
  <si>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</si>
  <si>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</si>
  <si>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</si>
  <si>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</si>
  <si>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</si>
  <si>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</si>
  <si>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</si>
  <si>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</si>
  <si>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</si>
  <si>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</si>
  <si>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</si>
  <si>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</si>
  <si>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</si>
  <si>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</si>
  <si>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</si>
  <si>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</si>
  <si>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</si>
  <si>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</si>
  <si>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</si>
  <si>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</si>
  <si>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</si>
  <si>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</si>
  <si>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</si>
  <si>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</si>
  <si>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</si>
  <si>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</si>
  <si>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</si>
  <si>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</si>
  <si>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</si>
  <si>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</si>
  <si>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</si>
  <si>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</si>
  <si>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</si>
  <si>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</si>
  <si>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</si>
  <si>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</si>
  <si>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</si>
  <si>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</si>
  <si>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</si>
  <si>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</si>
  <si>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</si>
  <si>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</si>
  <si>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</si>
  <si>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</si>
  <si>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55IS2023/02/17</t>
  </si>
  <si>
    <t>17-02-2023</t>
  </si>
  <si>
    <t>IssueTime</t>
  </si>
  <si>
    <t>GOA_Beneficiary</t>
  </si>
  <si>
    <t>ADHPL</t>
  </si>
  <si>
    <t>SHPPBPL</t>
  </si>
  <si>
    <t>HP</t>
  </si>
  <si>
    <t>TANGEDCO</t>
  </si>
  <si>
    <t>Meghalaya_Ben</t>
  </si>
  <si>
    <t>SCLTPS</t>
  </si>
  <si>
    <t>Teesta_III</t>
  </si>
  <si>
    <t>MALANA</t>
  </si>
  <si>
    <t>KSEB</t>
  </si>
  <si>
    <t>DIKCHU</t>
  </si>
  <si>
    <t>TS1PL_BKN</t>
  </si>
  <si>
    <t>MRNCANEPWR</t>
  </si>
  <si>
    <t>CHANJUII</t>
  </si>
  <si>
    <t>NSPLN MP</t>
  </si>
  <si>
    <t>SOLAPUR_SOLAR</t>
  </si>
  <si>
    <t>SREE-RJ</t>
  </si>
  <si>
    <t>APCPDCL</t>
  </si>
  <si>
    <t>NIRANISUGAR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</si>
</sst>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320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320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320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320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320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320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320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320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320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320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320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320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320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320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320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320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320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320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320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320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320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320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320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320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326</v>
          </cell>
          <cell r="C29">
            <v>0</v>
          </cell>
          <cell r="D29">
            <v>0</v>
          </cell>
          <cell r="E29">
            <v>0</v>
          </cell>
          <cell r="H29">
            <v>320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326</v>
          </cell>
          <cell r="C30">
            <v>0</v>
          </cell>
          <cell r="D30">
            <v>0</v>
          </cell>
          <cell r="E30">
            <v>0</v>
          </cell>
          <cell r="H30">
            <v>320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326</v>
          </cell>
          <cell r="C31">
            <v>0</v>
          </cell>
          <cell r="D31">
            <v>0</v>
          </cell>
          <cell r="E31">
            <v>0</v>
          </cell>
          <cell r="H31">
            <v>320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326</v>
          </cell>
          <cell r="C32">
            <v>0</v>
          </cell>
          <cell r="D32">
            <v>0</v>
          </cell>
          <cell r="E32">
            <v>0</v>
          </cell>
          <cell r="H32">
            <v>320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326</v>
          </cell>
          <cell r="C33">
            <v>0</v>
          </cell>
          <cell r="D33">
            <v>0</v>
          </cell>
          <cell r="E33">
            <v>0</v>
          </cell>
          <cell r="H33">
            <v>320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326</v>
          </cell>
          <cell r="C34">
            <v>0</v>
          </cell>
          <cell r="D34">
            <v>0</v>
          </cell>
          <cell r="E34">
            <v>0</v>
          </cell>
          <cell r="H34">
            <v>320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326</v>
          </cell>
          <cell r="C35">
            <v>0</v>
          </cell>
          <cell r="D35">
            <v>0</v>
          </cell>
          <cell r="E35">
            <v>0</v>
          </cell>
          <cell r="H35">
            <v>320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326</v>
          </cell>
          <cell r="C36">
            <v>0</v>
          </cell>
          <cell r="D36">
            <v>0</v>
          </cell>
          <cell r="E36">
            <v>0</v>
          </cell>
          <cell r="H36">
            <v>320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326</v>
          </cell>
          <cell r="C37">
            <v>0</v>
          </cell>
          <cell r="D37">
            <v>0</v>
          </cell>
          <cell r="E37">
            <v>0</v>
          </cell>
          <cell r="H37">
            <v>320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326</v>
          </cell>
          <cell r="C38">
            <v>0</v>
          </cell>
          <cell r="D38">
            <v>0</v>
          </cell>
          <cell r="E38">
            <v>0</v>
          </cell>
          <cell r="H38">
            <v>320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326</v>
          </cell>
          <cell r="C39">
            <v>0</v>
          </cell>
          <cell r="D39">
            <v>0</v>
          </cell>
          <cell r="E39">
            <v>0</v>
          </cell>
          <cell r="H39">
            <v>320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326</v>
          </cell>
          <cell r="C40">
            <v>0</v>
          </cell>
          <cell r="D40">
            <v>0</v>
          </cell>
          <cell r="E40">
            <v>0</v>
          </cell>
          <cell r="H40">
            <v>320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326</v>
          </cell>
          <cell r="C41">
            <v>0</v>
          </cell>
          <cell r="D41">
            <v>0</v>
          </cell>
          <cell r="E41">
            <v>0</v>
          </cell>
          <cell r="H41">
            <v>320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326</v>
          </cell>
          <cell r="C42">
            <v>0</v>
          </cell>
          <cell r="D42">
            <v>0</v>
          </cell>
          <cell r="E42">
            <v>0</v>
          </cell>
          <cell r="H42">
            <v>320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326</v>
          </cell>
          <cell r="C43">
            <v>0</v>
          </cell>
          <cell r="D43">
            <v>0</v>
          </cell>
          <cell r="E43">
            <v>0</v>
          </cell>
          <cell r="H43">
            <v>320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326</v>
          </cell>
          <cell r="C44">
            <v>0</v>
          </cell>
          <cell r="D44">
            <v>0</v>
          </cell>
          <cell r="E44">
            <v>0</v>
          </cell>
          <cell r="H44">
            <v>320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326</v>
          </cell>
          <cell r="C45">
            <v>0</v>
          </cell>
          <cell r="D45">
            <v>0</v>
          </cell>
          <cell r="E45">
            <v>0</v>
          </cell>
          <cell r="H45">
            <v>320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326</v>
          </cell>
          <cell r="C46">
            <v>0</v>
          </cell>
          <cell r="D46">
            <v>0</v>
          </cell>
          <cell r="E46">
            <v>0</v>
          </cell>
          <cell r="H46">
            <v>320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326</v>
          </cell>
          <cell r="C47">
            <v>0</v>
          </cell>
          <cell r="D47">
            <v>0</v>
          </cell>
          <cell r="E47">
            <v>0</v>
          </cell>
          <cell r="H47">
            <v>320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326</v>
          </cell>
          <cell r="C48">
            <v>0</v>
          </cell>
          <cell r="D48">
            <v>0</v>
          </cell>
          <cell r="E48">
            <v>0</v>
          </cell>
          <cell r="H48">
            <v>320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326</v>
          </cell>
          <cell r="C49">
            <v>0</v>
          </cell>
          <cell r="D49">
            <v>0</v>
          </cell>
          <cell r="E49">
            <v>0</v>
          </cell>
          <cell r="H49">
            <v>320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326</v>
          </cell>
          <cell r="C50">
            <v>0</v>
          </cell>
          <cell r="D50">
            <v>0</v>
          </cell>
          <cell r="E50">
            <v>0</v>
          </cell>
          <cell r="H50">
            <v>320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326</v>
          </cell>
          <cell r="C51">
            <v>0</v>
          </cell>
          <cell r="D51">
            <v>0</v>
          </cell>
          <cell r="E51">
            <v>0</v>
          </cell>
          <cell r="H51">
            <v>320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326</v>
          </cell>
          <cell r="C52">
            <v>0</v>
          </cell>
          <cell r="D52">
            <v>0</v>
          </cell>
          <cell r="E52">
            <v>0</v>
          </cell>
          <cell r="H52">
            <v>320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320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320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320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320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320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320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320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320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320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320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320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320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320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320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320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320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320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320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320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320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320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320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320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320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320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320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320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320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326</v>
          </cell>
          <cell r="C81">
            <v>0</v>
          </cell>
          <cell r="D81">
            <v>0</v>
          </cell>
          <cell r="E81">
            <v>0</v>
          </cell>
          <cell r="H81">
            <v>320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326</v>
          </cell>
          <cell r="C82">
            <v>0</v>
          </cell>
          <cell r="D82">
            <v>0</v>
          </cell>
          <cell r="E82">
            <v>0</v>
          </cell>
          <cell r="H82">
            <v>320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326</v>
          </cell>
          <cell r="C83">
            <v>0</v>
          </cell>
          <cell r="D83">
            <v>0</v>
          </cell>
          <cell r="E83">
            <v>0</v>
          </cell>
          <cell r="H83">
            <v>320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326</v>
          </cell>
          <cell r="C84">
            <v>0</v>
          </cell>
          <cell r="D84">
            <v>0</v>
          </cell>
          <cell r="E84">
            <v>0</v>
          </cell>
          <cell r="H84">
            <v>320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326</v>
          </cell>
          <cell r="C85">
            <v>0</v>
          </cell>
          <cell r="D85">
            <v>0</v>
          </cell>
          <cell r="E85">
            <v>0</v>
          </cell>
          <cell r="H85">
            <v>320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326</v>
          </cell>
          <cell r="C86">
            <v>0</v>
          </cell>
          <cell r="D86">
            <v>0</v>
          </cell>
          <cell r="E86">
            <v>0</v>
          </cell>
          <cell r="H86">
            <v>320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326</v>
          </cell>
          <cell r="C87">
            <v>0</v>
          </cell>
          <cell r="D87">
            <v>0</v>
          </cell>
          <cell r="E87">
            <v>0</v>
          </cell>
          <cell r="H87">
            <v>320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326</v>
          </cell>
          <cell r="C88">
            <v>0</v>
          </cell>
          <cell r="D88">
            <v>0</v>
          </cell>
          <cell r="E88">
            <v>0</v>
          </cell>
          <cell r="H88">
            <v>320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326</v>
          </cell>
          <cell r="C89">
            <v>0</v>
          </cell>
          <cell r="D89">
            <v>0</v>
          </cell>
          <cell r="E89">
            <v>0</v>
          </cell>
          <cell r="H89">
            <v>320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326</v>
          </cell>
          <cell r="C90">
            <v>0</v>
          </cell>
          <cell r="D90">
            <v>0</v>
          </cell>
          <cell r="E90">
            <v>0</v>
          </cell>
          <cell r="H90">
            <v>320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326</v>
          </cell>
          <cell r="C91">
            <v>0</v>
          </cell>
          <cell r="D91">
            <v>0</v>
          </cell>
          <cell r="E91">
            <v>0</v>
          </cell>
          <cell r="H91">
            <v>320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326</v>
          </cell>
          <cell r="C92">
            <v>0</v>
          </cell>
          <cell r="D92">
            <v>0</v>
          </cell>
          <cell r="E92">
            <v>0</v>
          </cell>
          <cell r="H92">
            <v>320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326</v>
          </cell>
          <cell r="C93">
            <v>0</v>
          </cell>
          <cell r="D93">
            <v>0</v>
          </cell>
          <cell r="E93">
            <v>0</v>
          </cell>
          <cell r="H93">
            <v>320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326</v>
          </cell>
          <cell r="C94">
            <v>0</v>
          </cell>
          <cell r="D94">
            <v>0</v>
          </cell>
          <cell r="E94">
            <v>0</v>
          </cell>
          <cell r="H94">
            <v>320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326</v>
          </cell>
          <cell r="C95">
            <v>0</v>
          </cell>
          <cell r="D95">
            <v>0</v>
          </cell>
          <cell r="E95">
            <v>0</v>
          </cell>
          <cell r="H95">
            <v>320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326</v>
          </cell>
          <cell r="C96">
            <v>0</v>
          </cell>
          <cell r="D96">
            <v>0</v>
          </cell>
          <cell r="E96">
            <v>0</v>
          </cell>
          <cell r="H96">
            <v>320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326</v>
          </cell>
          <cell r="C97">
            <v>0</v>
          </cell>
          <cell r="D97">
            <v>0</v>
          </cell>
          <cell r="E97">
            <v>0</v>
          </cell>
          <cell r="H97">
            <v>320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326</v>
          </cell>
          <cell r="C98">
            <v>0</v>
          </cell>
          <cell r="D98">
            <v>0</v>
          </cell>
          <cell r="E98">
            <v>0</v>
          </cell>
          <cell r="H98">
            <v>320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326</v>
          </cell>
          <cell r="C99">
            <v>0</v>
          </cell>
          <cell r="D99">
            <v>0</v>
          </cell>
          <cell r="E99">
            <v>0</v>
          </cell>
          <cell r="H99">
            <v>320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326</v>
          </cell>
          <cell r="C100">
            <v>0</v>
          </cell>
          <cell r="D100">
            <v>0</v>
          </cell>
          <cell r="E100">
            <v>0</v>
          </cell>
          <cell r="H100">
            <v>320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30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30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30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30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30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30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30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30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30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30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30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30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30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30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30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36.549999999999997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312.04000000000002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312.04000000000002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312.04000000000002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312.04000000000002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312.04000000000002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312.04000000000002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312.04000000000002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312.04000000000002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312.04000000000002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287.42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312.04000000000002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312.04000000000002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312.04000000000002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312.04000000000002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312.04000000000002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312.04000000000002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312.04000000000002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312.04000000000002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312.04000000000002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312.04000000000002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312.04000000000002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277.42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277.42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277.42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277.42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271.42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271.42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271.42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44974</v>
      </c>
      <c r="Z3" s="37">
        <f>S3</f>
        <v>44974</v>
      </c>
      <c r="AE3" s="36"/>
      <c r="AH3" s="38">
        <f>AV4</f>
        <v>44974</v>
      </c>
    </row>
    <row r="4" spans="1:48" ht="15.75" thickBot="1">
      <c r="A4" s="37">
        <f>frq!A1</f>
        <v>44974</v>
      </c>
      <c r="L4" s="37">
        <f>frq!A1</f>
        <v>44974</v>
      </c>
      <c r="P4" s="37">
        <f>frq!A1</f>
        <v>44974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7.801000000000001E-2</v>
      </c>
      <c r="H30" s="54">
        <f>(BAWANA!U27+BAWANA!V27)/4000</f>
        <v>0</v>
      </c>
      <c r="I30" s="54"/>
      <c r="J30" s="54">
        <f t="shared" si="3"/>
        <v>7.801000000000001E-2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7.801000000000001E-2</v>
      </c>
      <c r="H31" s="54">
        <f>(BAWANA!U28+BAWANA!V28)/4000</f>
        <v>0</v>
      </c>
      <c r="I31" s="54"/>
      <c r="J31" s="54">
        <f t="shared" si="3"/>
        <v>7.801000000000001E-2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7.801000000000001E-2</v>
      </c>
      <c r="H40" s="54">
        <f>(BAWANA!U37+BAWANA!V37)/4000</f>
        <v>0</v>
      </c>
      <c r="I40" s="54"/>
      <c r="J40" s="54">
        <f t="shared" si="3"/>
        <v>7.801000000000001E-2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7.801000000000001E-2</v>
      </c>
      <c r="H41" s="54">
        <f>(BAWANA!U38+BAWANA!V38)/4000</f>
        <v>0</v>
      </c>
      <c r="I41" s="54"/>
      <c r="J41" s="54">
        <f t="shared" si="3"/>
        <v>7.801000000000001E-2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7.801000000000001E-2</v>
      </c>
      <c r="H48" s="54">
        <f>(BAWANA!U45+BAWANA!V45)/4000</f>
        <v>0</v>
      </c>
      <c r="I48" s="54"/>
      <c r="J48" s="54">
        <f t="shared" si="3"/>
        <v>7.801000000000001E-2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7.801000000000001E-2</v>
      </c>
      <c r="H49" s="54">
        <f>(BAWANA!U46+BAWANA!V46)/4000</f>
        <v>0</v>
      </c>
      <c r="I49" s="54"/>
      <c r="J49" s="54">
        <f t="shared" si="3"/>
        <v>7.801000000000001E-2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7.801000000000001E-2</v>
      </c>
      <c r="H50" s="54">
        <f>(BAWANA!U47+BAWANA!V47)/4000</f>
        <v>0</v>
      </c>
      <c r="I50" s="54"/>
      <c r="J50" s="54">
        <f t="shared" si="3"/>
        <v>7.801000000000001E-2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7.801000000000001E-2</v>
      </c>
      <c r="H51" s="54">
        <f>(BAWANA!U48+BAWANA!V48)/4000</f>
        <v>0</v>
      </c>
      <c r="I51" s="54"/>
      <c r="J51" s="54">
        <f t="shared" si="3"/>
        <v>7.801000000000001E-2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7.801000000000001E-2</v>
      </c>
      <c r="H52" s="54">
        <f>(BAWANA!U49+BAWANA!V49)/4000</f>
        <v>0</v>
      </c>
      <c r="I52" s="54"/>
      <c r="J52" s="54">
        <f t="shared" si="3"/>
        <v>7.801000000000001E-2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6.9355E-2</v>
      </c>
      <c r="H55" s="54">
        <f>(BAWANA!U52+BAWANA!V52)/4000</f>
        <v>0</v>
      </c>
      <c r="I55" s="54"/>
      <c r="J55" s="54">
        <f t="shared" si="3"/>
        <v>6.9355E-2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6.9355E-2</v>
      </c>
      <c r="H56" s="54">
        <f>(BAWANA!U53+BAWANA!V53)/4000</f>
        <v>0</v>
      </c>
      <c r="I56" s="54"/>
      <c r="J56" s="54">
        <f t="shared" si="3"/>
        <v>6.9355E-2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6.9355E-2</v>
      </c>
      <c r="H57" s="54">
        <f>(BAWANA!U54+BAWANA!V54)/4000</f>
        <v>0</v>
      </c>
      <c r="I57" s="54"/>
      <c r="J57" s="54">
        <f t="shared" si="3"/>
        <v>6.9355E-2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7.1855000000000002E-2</v>
      </c>
      <c r="H73" s="54">
        <f>(BAWANA!U70+BAWANA!V70)/4000</f>
        <v>0</v>
      </c>
      <c r="I73" s="54"/>
      <c r="J73" s="54">
        <f t="shared" si="9"/>
        <v>7.1855000000000002E-2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7.801000000000001E-2</v>
      </c>
      <c r="H74" s="54">
        <f>(BAWANA!U71+BAWANA!V71)/4000</f>
        <v>0</v>
      </c>
      <c r="I74" s="54"/>
      <c r="J74" s="54">
        <f t="shared" si="9"/>
        <v>7.801000000000001E-2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7.801000000000001E-2</v>
      </c>
      <c r="H80" s="54">
        <f>(BAWANA!U77+BAWANA!V77)/4000</f>
        <v>0</v>
      </c>
      <c r="I80" s="54"/>
      <c r="J80" s="54">
        <f t="shared" si="9"/>
        <v>7.801000000000001E-2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7.801000000000001E-2</v>
      </c>
      <c r="H81" s="54">
        <f>(BAWANA!U78+BAWANA!V78)/4000</f>
        <v>0</v>
      </c>
      <c r="I81" s="54"/>
      <c r="J81" s="54">
        <f t="shared" si="9"/>
        <v>7.801000000000001E-2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7.801000000000001E-2</v>
      </c>
      <c r="H82" s="54">
        <f>(BAWANA!U79+BAWANA!V79)/4000</f>
        <v>0</v>
      </c>
      <c r="I82" s="54"/>
      <c r="J82" s="54">
        <f t="shared" si="9"/>
        <v>7.801000000000001E-2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7.801000000000001E-2</v>
      </c>
      <c r="H83" s="54">
        <f>(BAWANA!U80+BAWANA!V80)/4000</f>
        <v>0</v>
      </c>
      <c r="I83" s="54"/>
      <c r="J83" s="54">
        <f t="shared" si="9"/>
        <v>7.801000000000001E-2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7.801000000000001E-2</v>
      </c>
      <c r="H84" s="54">
        <f>(BAWANA!U81+BAWANA!V81)/4000</f>
        <v>0</v>
      </c>
      <c r="I84" s="54"/>
      <c r="J84" s="54">
        <f t="shared" si="9"/>
        <v>7.801000000000001E-2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7.801000000000001E-2</v>
      </c>
      <c r="H85" s="54">
        <f>(BAWANA!U82+BAWANA!V82)/4000</f>
        <v>0</v>
      </c>
      <c r="I85" s="54"/>
      <c r="J85" s="54">
        <f t="shared" si="9"/>
        <v>7.801000000000001E-2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7.801000000000001E-2</v>
      </c>
      <c r="H86" s="54">
        <f>(BAWANA!U83+BAWANA!V83)/4000</f>
        <v>0</v>
      </c>
      <c r="I86" s="54"/>
      <c r="J86" s="54">
        <f t="shared" si="9"/>
        <v>7.801000000000001E-2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7.801000000000001E-2</v>
      </c>
      <c r="H87" s="54">
        <f>(BAWANA!U84+BAWANA!V84)/4000</f>
        <v>0</v>
      </c>
      <c r="I87" s="54"/>
      <c r="J87" s="54">
        <f t="shared" si="9"/>
        <v>7.801000000000001E-2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7.801000000000001E-2</v>
      </c>
      <c r="H88" s="54">
        <f>(BAWANA!U85+BAWANA!V85)/4000</f>
        <v>0</v>
      </c>
      <c r="I88" s="54"/>
      <c r="J88" s="54">
        <f t="shared" si="9"/>
        <v>7.801000000000001E-2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7.801000000000001E-2</v>
      </c>
      <c r="H89" s="54">
        <f>(BAWANA!U86+BAWANA!V86)/4000</f>
        <v>0</v>
      </c>
      <c r="I89" s="54"/>
      <c r="J89" s="54">
        <f t="shared" si="9"/>
        <v>7.801000000000001E-2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6.9355E-2</v>
      </c>
      <c r="H90" s="54">
        <f>(BAWANA!U87+BAWANA!V87)/4000</f>
        <v>0</v>
      </c>
      <c r="I90" s="54"/>
      <c r="J90" s="54">
        <f t="shared" si="9"/>
        <v>6.9355E-2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6.9355E-2</v>
      </c>
      <c r="H91" s="54">
        <f>(BAWANA!U88+BAWANA!V88)/4000</f>
        <v>0</v>
      </c>
      <c r="I91" s="54"/>
      <c r="J91" s="54">
        <f t="shared" si="9"/>
        <v>6.9355E-2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6.9355E-2</v>
      </c>
      <c r="H92" s="54">
        <f>(BAWANA!U89+BAWANA!V89)/4000</f>
        <v>0</v>
      </c>
      <c r="I92" s="54"/>
      <c r="J92" s="54">
        <f t="shared" si="9"/>
        <v>6.9355E-2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6.9355E-2</v>
      </c>
      <c r="H93" s="54">
        <f>(BAWANA!U90+BAWANA!V90)/4000</f>
        <v>0</v>
      </c>
      <c r="I93" s="54"/>
      <c r="J93" s="54">
        <f t="shared" si="9"/>
        <v>6.9355E-2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6.7854999999999999E-2</v>
      </c>
      <c r="H94" s="54">
        <f>(BAWANA!U91+BAWANA!V91)/4000</f>
        <v>0</v>
      </c>
      <c r="I94" s="54"/>
      <c r="J94" s="54">
        <f t="shared" si="9"/>
        <v>6.7854999999999999E-2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6.7854999999999999E-2</v>
      </c>
      <c r="H95" s="54">
        <f>(BAWANA!U92+BAWANA!V92)/4000</f>
        <v>0</v>
      </c>
      <c r="I95" s="54"/>
      <c r="J95" s="54">
        <f t="shared" si="9"/>
        <v>6.7854999999999999E-2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6.7854999999999999E-2</v>
      </c>
      <c r="H96" s="54">
        <f>(BAWANA!U93+BAWANA!V93)/4000</f>
        <v>0</v>
      </c>
      <c r="I96" s="54"/>
      <c r="J96" s="54">
        <f t="shared" si="9"/>
        <v>6.7854999999999999E-2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6.9291649999999931</v>
      </c>
      <c r="H102" s="54">
        <f t="shared" si="14"/>
        <v>0</v>
      </c>
      <c r="I102" s="54"/>
      <c r="J102" s="54">
        <f t="shared" si="14"/>
        <v>6.9291649999999931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496</v>
      </c>
      <c r="X1" t="s">
        <v>496</v>
      </c>
      <c r="Y1" t="s">
        <v>510</v>
      </c>
      <c r="Z1" t="s">
        <v>495</v>
      </c>
      <c r="AA1" t="s">
        <v>496</v>
      </c>
      <c r="AB1" t="s">
        <v>496</v>
      </c>
      <c r="AC1" t="s">
        <v>496</v>
      </c>
      <c r="AD1" t="s">
        <v>150</v>
      </c>
      <c r="AE1" t="s">
        <v>512</v>
      </c>
      <c r="AF1" t="s">
        <v>496</v>
      </c>
      <c r="AG1" t="s">
        <v>149</v>
      </c>
      <c r="AH1" t="s">
        <v>150</v>
      </c>
      <c r="AI1" t="s">
        <v>500</v>
      </c>
      <c r="AJ1" t="s">
        <v>149</v>
      </c>
      <c r="AK1" t="s">
        <v>501</v>
      </c>
      <c r="AL1" t="s">
        <v>502</v>
      </c>
      <c r="AM1" t="s">
        <v>504</v>
      </c>
      <c r="AN1" t="s">
        <v>506</v>
      </c>
      <c r="AO1" t="s">
        <v>496</v>
      </c>
      <c r="AP1" t="s">
        <v>507</v>
      </c>
      <c r="AQ1" t="s">
        <v>150</v>
      </c>
      <c r="AR1" t="s">
        <v>496</v>
      </c>
      <c r="AS1" t="s">
        <v>508</v>
      </c>
      <c r="AT1" t="s">
        <v>496</v>
      </c>
      <c r="AU1" t="s">
        <v>149</v>
      </c>
      <c r="AV1" t="s">
        <v>149</v>
      </c>
      <c r="AW1" t="s">
        <v>150</v>
      </c>
      <c r="AX1" t="s">
        <v>149</v>
      </c>
      <c r="AY1" t="s">
        <v>505</v>
      </c>
      <c r="AZ1" t="s">
        <v>150</v>
      </c>
      <c r="BA1" t="s">
        <v>149</v>
      </c>
      <c r="BB1" t="s">
        <v>150</v>
      </c>
      <c r="BC1" t="s">
        <v>150</v>
      </c>
      <c r="BD1" t="s">
        <v>509</v>
      </c>
      <c r="BE1" t="s">
        <v>150</v>
      </c>
      <c r="BF1" t="s">
        <v>150</v>
      </c>
      <c r="BG1" t="s">
        <v>505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W2" s="30" t="s">
        <v>281</v>
      </c>
      <c r="X2" t="s">
        <v>270</v>
      </c>
      <c r="Y2" t="s">
        <v>149</v>
      </c>
      <c r="Z2" t="s">
        <v>149</v>
      </c>
      <c r="AA2" t="s">
        <v>283</v>
      </c>
      <c r="AB2" t="s">
        <v>237</v>
      </c>
      <c r="AC2" t="s">
        <v>282</v>
      </c>
      <c r="AD2" t="s">
        <v>497</v>
      </c>
      <c r="AE2" t="s">
        <v>149</v>
      </c>
      <c r="AF2" t="s">
        <v>240</v>
      </c>
      <c r="AG2" t="s">
        <v>497</v>
      </c>
      <c r="AH2" t="s">
        <v>497</v>
      </c>
      <c r="AI2" t="s">
        <v>149</v>
      </c>
      <c r="AJ2" t="s">
        <v>497</v>
      </c>
      <c r="AK2" t="s">
        <v>149</v>
      </c>
      <c r="AL2" t="s">
        <v>150</v>
      </c>
      <c r="AM2" t="s">
        <v>150</v>
      </c>
      <c r="AN2" t="s">
        <v>149</v>
      </c>
      <c r="AO2" t="s">
        <v>269</v>
      </c>
      <c r="AP2" t="s">
        <v>153</v>
      </c>
      <c r="AQ2" t="s">
        <v>497</v>
      </c>
      <c r="AR2" t="s">
        <v>232</v>
      </c>
      <c r="AS2" t="s">
        <v>405</v>
      </c>
      <c r="AT2" t="s">
        <v>268</v>
      </c>
      <c r="AU2" t="s">
        <v>497</v>
      </c>
      <c r="AV2" t="s">
        <v>503</v>
      </c>
      <c r="AW2" t="s">
        <v>499</v>
      </c>
      <c r="AX2" t="s">
        <v>494</v>
      </c>
      <c r="AY2" t="s">
        <v>150</v>
      </c>
      <c r="AZ2" t="s">
        <v>503</v>
      </c>
      <c r="BA2" t="s">
        <v>498</v>
      </c>
      <c r="BB2" t="s">
        <v>511</v>
      </c>
      <c r="BC2" t="s">
        <v>498</v>
      </c>
      <c r="BD2" t="s">
        <v>405</v>
      </c>
      <c r="BE2" t="s">
        <v>498</v>
      </c>
      <c r="BF2" t="s">
        <v>499</v>
      </c>
      <c r="BG2" t="s">
        <v>149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2.2700000000000005</v>
      </c>
      <c r="I3" s="95">
        <v>0.3</v>
      </c>
      <c r="J3" s="95">
        <v>4.32</v>
      </c>
      <c r="K3" s="95">
        <v>0</v>
      </c>
      <c r="L3" s="95">
        <v>4.8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0.27</v>
      </c>
      <c r="X3">
        <v>0.3</v>
      </c>
      <c r="Y3">
        <v>0</v>
      </c>
      <c r="Z3">
        <v>0</v>
      </c>
      <c r="AA3">
        <v>0.17</v>
      </c>
      <c r="AB3">
        <v>0.37</v>
      </c>
      <c r="AC3">
        <v>0.48</v>
      </c>
      <c r="AD3">
        <v>12.23</v>
      </c>
      <c r="AE3">
        <v>0</v>
      </c>
      <c r="AF3">
        <v>0.33</v>
      </c>
      <c r="AG3">
        <v>0</v>
      </c>
      <c r="AH3">
        <v>22.56</v>
      </c>
      <c r="AI3">
        <v>0</v>
      </c>
      <c r="AJ3">
        <v>67.3</v>
      </c>
      <c r="AK3">
        <v>0</v>
      </c>
      <c r="AL3">
        <v>0</v>
      </c>
      <c r="AM3">
        <v>0</v>
      </c>
      <c r="AN3">
        <v>0</v>
      </c>
      <c r="AO3">
        <v>0.22</v>
      </c>
      <c r="AP3">
        <v>3.95</v>
      </c>
      <c r="AQ3">
        <v>0</v>
      </c>
      <c r="AR3">
        <v>0.3</v>
      </c>
      <c r="AS3">
        <v>4.8</v>
      </c>
      <c r="AT3">
        <v>0.5</v>
      </c>
      <c r="AU3">
        <v>36.479999999999997</v>
      </c>
      <c r="AV3">
        <v>0</v>
      </c>
      <c r="AW3">
        <v>60</v>
      </c>
      <c r="AX3">
        <v>0</v>
      </c>
      <c r="AY3">
        <v>0</v>
      </c>
      <c r="AZ3">
        <v>0</v>
      </c>
      <c r="BA3">
        <v>0</v>
      </c>
      <c r="BB3">
        <v>11.63</v>
      </c>
      <c r="BC3">
        <v>100</v>
      </c>
      <c r="BD3">
        <v>0</v>
      </c>
      <c r="BE3">
        <v>0</v>
      </c>
      <c r="BF3">
        <v>30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2.2700000000000005</v>
      </c>
      <c r="I4" s="88">
        <v>0.3</v>
      </c>
      <c r="J4" s="88">
        <v>4.32</v>
      </c>
      <c r="K4" s="88">
        <v>0</v>
      </c>
      <c r="L4" s="88">
        <v>4.8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0.27</v>
      </c>
      <c r="X4">
        <v>0.3</v>
      </c>
      <c r="Y4">
        <v>0</v>
      </c>
      <c r="Z4">
        <v>0</v>
      </c>
      <c r="AA4">
        <v>0.17</v>
      </c>
      <c r="AB4">
        <v>0.37</v>
      </c>
      <c r="AC4">
        <v>0.48</v>
      </c>
      <c r="AD4">
        <v>12.23</v>
      </c>
      <c r="AE4">
        <v>0</v>
      </c>
      <c r="AF4">
        <v>0.33</v>
      </c>
      <c r="AG4">
        <v>0</v>
      </c>
      <c r="AH4">
        <v>22.56</v>
      </c>
      <c r="AI4">
        <v>0</v>
      </c>
      <c r="AJ4">
        <v>67.3</v>
      </c>
      <c r="AK4">
        <v>0</v>
      </c>
      <c r="AL4">
        <v>0</v>
      </c>
      <c r="AM4">
        <v>0</v>
      </c>
      <c r="AN4">
        <v>0</v>
      </c>
      <c r="AO4">
        <v>0.22</v>
      </c>
      <c r="AP4">
        <v>3.95</v>
      </c>
      <c r="AQ4">
        <v>0</v>
      </c>
      <c r="AR4">
        <v>0.3</v>
      </c>
      <c r="AS4">
        <v>4.8</v>
      </c>
      <c r="AT4">
        <v>0.5</v>
      </c>
      <c r="AU4">
        <v>36.479999999999997</v>
      </c>
      <c r="AV4">
        <v>0</v>
      </c>
      <c r="AW4">
        <v>60</v>
      </c>
      <c r="AX4">
        <v>0</v>
      </c>
      <c r="AY4">
        <v>0</v>
      </c>
      <c r="AZ4">
        <v>0</v>
      </c>
      <c r="BA4">
        <v>0</v>
      </c>
      <c r="BB4">
        <v>11.63</v>
      </c>
      <c r="BC4">
        <v>100</v>
      </c>
      <c r="BD4">
        <v>0</v>
      </c>
      <c r="BE4">
        <v>0</v>
      </c>
      <c r="BF4">
        <v>30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2.2700000000000005</v>
      </c>
      <c r="I5" s="88">
        <v>0.3</v>
      </c>
      <c r="J5" s="88">
        <v>4.32</v>
      </c>
      <c r="K5" s="88">
        <v>0</v>
      </c>
      <c r="L5" s="88">
        <v>4.8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0.27</v>
      </c>
      <c r="X5">
        <v>0.3</v>
      </c>
      <c r="Y5">
        <v>0</v>
      </c>
      <c r="Z5">
        <v>0</v>
      </c>
      <c r="AA5">
        <v>0.17</v>
      </c>
      <c r="AB5">
        <v>0.37</v>
      </c>
      <c r="AC5">
        <v>0.48</v>
      </c>
      <c r="AD5">
        <v>12.23</v>
      </c>
      <c r="AE5">
        <v>0</v>
      </c>
      <c r="AF5">
        <v>0.33</v>
      </c>
      <c r="AG5">
        <v>0</v>
      </c>
      <c r="AH5">
        <v>22.56</v>
      </c>
      <c r="AI5">
        <v>0</v>
      </c>
      <c r="AJ5">
        <v>67.3</v>
      </c>
      <c r="AK5">
        <v>0</v>
      </c>
      <c r="AL5">
        <v>0</v>
      </c>
      <c r="AM5">
        <v>0</v>
      </c>
      <c r="AN5">
        <v>0</v>
      </c>
      <c r="AO5">
        <v>0.22</v>
      </c>
      <c r="AP5">
        <v>3.95</v>
      </c>
      <c r="AQ5">
        <v>0</v>
      </c>
      <c r="AR5">
        <v>0.3</v>
      </c>
      <c r="AS5">
        <v>4.8</v>
      </c>
      <c r="AT5">
        <v>0.5</v>
      </c>
      <c r="AU5">
        <v>36.479999999999997</v>
      </c>
      <c r="AV5">
        <v>0</v>
      </c>
      <c r="AW5">
        <v>60</v>
      </c>
      <c r="AX5">
        <v>0</v>
      </c>
      <c r="AY5">
        <v>0</v>
      </c>
      <c r="AZ5">
        <v>0</v>
      </c>
      <c r="BA5">
        <v>0</v>
      </c>
      <c r="BB5">
        <v>11.63</v>
      </c>
      <c r="BC5">
        <v>100</v>
      </c>
      <c r="BD5">
        <v>0</v>
      </c>
      <c r="BE5">
        <v>0</v>
      </c>
      <c r="BF5">
        <v>30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2.2700000000000005</v>
      </c>
      <c r="I6" s="88">
        <v>0.3</v>
      </c>
      <c r="J6" s="88">
        <v>4.32</v>
      </c>
      <c r="K6" s="88">
        <v>0</v>
      </c>
      <c r="L6" s="88">
        <v>4.8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0.27</v>
      </c>
      <c r="X6">
        <v>0.3</v>
      </c>
      <c r="Y6">
        <v>0</v>
      </c>
      <c r="Z6">
        <v>0</v>
      </c>
      <c r="AA6">
        <v>0.17</v>
      </c>
      <c r="AB6">
        <v>0.37</v>
      </c>
      <c r="AC6">
        <v>0.48</v>
      </c>
      <c r="AD6">
        <v>12.23</v>
      </c>
      <c r="AE6">
        <v>0</v>
      </c>
      <c r="AF6">
        <v>0.33</v>
      </c>
      <c r="AG6">
        <v>0</v>
      </c>
      <c r="AH6">
        <v>22.56</v>
      </c>
      <c r="AI6">
        <v>0</v>
      </c>
      <c r="AJ6">
        <v>67.3</v>
      </c>
      <c r="AK6">
        <v>0</v>
      </c>
      <c r="AL6">
        <v>0</v>
      </c>
      <c r="AM6">
        <v>0</v>
      </c>
      <c r="AN6">
        <v>0</v>
      </c>
      <c r="AO6">
        <v>0.22</v>
      </c>
      <c r="AP6">
        <v>3.95</v>
      </c>
      <c r="AQ6">
        <v>0</v>
      </c>
      <c r="AR6">
        <v>0.3</v>
      </c>
      <c r="AS6">
        <v>4.8</v>
      </c>
      <c r="AT6">
        <v>0.5</v>
      </c>
      <c r="AU6">
        <v>36.479999999999997</v>
      </c>
      <c r="AV6">
        <v>0</v>
      </c>
      <c r="AW6">
        <v>60</v>
      </c>
      <c r="AX6">
        <v>0</v>
      </c>
      <c r="AY6">
        <v>0</v>
      </c>
      <c r="AZ6">
        <v>0</v>
      </c>
      <c r="BA6">
        <v>0</v>
      </c>
      <c r="BB6">
        <v>11.63</v>
      </c>
      <c r="BC6">
        <v>100</v>
      </c>
      <c r="BD6">
        <v>0</v>
      </c>
      <c r="BE6">
        <v>0</v>
      </c>
      <c r="BF6">
        <v>30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2.2700000000000005</v>
      </c>
      <c r="I7" s="88">
        <v>0.3</v>
      </c>
      <c r="J7" s="88">
        <v>4.32</v>
      </c>
      <c r="K7" s="88">
        <v>0</v>
      </c>
      <c r="L7" s="88">
        <v>4.8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0.27</v>
      </c>
      <c r="X7">
        <v>0.3</v>
      </c>
      <c r="Y7">
        <v>0</v>
      </c>
      <c r="Z7">
        <v>0</v>
      </c>
      <c r="AA7">
        <v>0.17</v>
      </c>
      <c r="AB7">
        <v>0.37</v>
      </c>
      <c r="AC7">
        <v>0.48</v>
      </c>
      <c r="AD7">
        <v>12.23</v>
      </c>
      <c r="AE7">
        <v>0</v>
      </c>
      <c r="AF7">
        <v>0.33</v>
      </c>
      <c r="AG7">
        <v>0</v>
      </c>
      <c r="AH7">
        <v>22.56</v>
      </c>
      <c r="AI7">
        <v>0</v>
      </c>
      <c r="AJ7">
        <v>67.3</v>
      </c>
      <c r="AK7">
        <v>0</v>
      </c>
      <c r="AL7">
        <v>0</v>
      </c>
      <c r="AM7">
        <v>0</v>
      </c>
      <c r="AN7">
        <v>0</v>
      </c>
      <c r="AO7">
        <v>0.22</v>
      </c>
      <c r="AP7">
        <v>3.95</v>
      </c>
      <c r="AQ7">
        <v>0</v>
      </c>
      <c r="AR7">
        <v>0.3</v>
      </c>
      <c r="AS7">
        <v>4.8</v>
      </c>
      <c r="AT7">
        <v>0.5</v>
      </c>
      <c r="AU7">
        <v>36.479999999999997</v>
      </c>
      <c r="AV7">
        <v>0</v>
      </c>
      <c r="AW7">
        <v>60</v>
      </c>
      <c r="AX7">
        <v>0</v>
      </c>
      <c r="AY7">
        <v>0</v>
      </c>
      <c r="AZ7">
        <v>0</v>
      </c>
      <c r="BA7">
        <v>0</v>
      </c>
      <c r="BB7">
        <v>11.63</v>
      </c>
      <c r="BC7">
        <v>100</v>
      </c>
      <c r="BD7">
        <v>0</v>
      </c>
      <c r="BE7">
        <v>0</v>
      </c>
      <c r="BF7">
        <v>30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2.2700000000000005</v>
      </c>
      <c r="I8" s="88">
        <v>0.3</v>
      </c>
      <c r="J8" s="88">
        <v>4.32</v>
      </c>
      <c r="K8" s="88">
        <v>0</v>
      </c>
      <c r="L8" s="88">
        <v>4.8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0.27</v>
      </c>
      <c r="X8">
        <v>0.3</v>
      </c>
      <c r="Y8">
        <v>0</v>
      </c>
      <c r="Z8">
        <v>0</v>
      </c>
      <c r="AA8">
        <v>0.17</v>
      </c>
      <c r="AB8">
        <v>0.37</v>
      </c>
      <c r="AC8">
        <v>0.48</v>
      </c>
      <c r="AD8">
        <v>12.23</v>
      </c>
      <c r="AE8">
        <v>0</v>
      </c>
      <c r="AF8">
        <v>0.33</v>
      </c>
      <c r="AG8">
        <v>0</v>
      </c>
      <c r="AH8">
        <v>22.56</v>
      </c>
      <c r="AI8">
        <v>0</v>
      </c>
      <c r="AJ8">
        <v>67.3</v>
      </c>
      <c r="AK8">
        <v>0</v>
      </c>
      <c r="AL8">
        <v>0</v>
      </c>
      <c r="AM8">
        <v>0</v>
      </c>
      <c r="AN8">
        <v>0</v>
      </c>
      <c r="AO8">
        <v>0.22</v>
      </c>
      <c r="AP8">
        <v>3.95</v>
      </c>
      <c r="AQ8">
        <v>0</v>
      </c>
      <c r="AR8">
        <v>0.3</v>
      </c>
      <c r="AS8">
        <v>4.8</v>
      </c>
      <c r="AT8">
        <v>0.5</v>
      </c>
      <c r="AU8">
        <v>36.479999999999997</v>
      </c>
      <c r="AV8">
        <v>0</v>
      </c>
      <c r="AW8">
        <v>60</v>
      </c>
      <c r="AX8">
        <v>0</v>
      </c>
      <c r="AY8">
        <v>0</v>
      </c>
      <c r="AZ8">
        <v>0</v>
      </c>
      <c r="BA8">
        <v>0</v>
      </c>
      <c r="BB8">
        <v>11.63</v>
      </c>
      <c r="BC8">
        <v>100</v>
      </c>
      <c r="BD8">
        <v>0</v>
      </c>
      <c r="BE8">
        <v>0</v>
      </c>
      <c r="BF8">
        <v>30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2.2700000000000005</v>
      </c>
      <c r="I9" s="88">
        <v>0.3</v>
      </c>
      <c r="J9" s="88">
        <v>4.32</v>
      </c>
      <c r="K9" s="88">
        <v>0</v>
      </c>
      <c r="L9" s="88">
        <v>4.8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0.27</v>
      </c>
      <c r="X9">
        <v>0.3</v>
      </c>
      <c r="Y9">
        <v>0</v>
      </c>
      <c r="Z9">
        <v>0</v>
      </c>
      <c r="AA9">
        <v>0.17</v>
      </c>
      <c r="AB9">
        <v>0.37</v>
      </c>
      <c r="AC9">
        <v>0.48</v>
      </c>
      <c r="AD9">
        <v>12.23</v>
      </c>
      <c r="AE9">
        <v>0</v>
      </c>
      <c r="AF9">
        <v>0.33</v>
      </c>
      <c r="AG9">
        <v>0</v>
      </c>
      <c r="AH9">
        <v>22.56</v>
      </c>
      <c r="AI9">
        <v>0</v>
      </c>
      <c r="AJ9">
        <v>67.3</v>
      </c>
      <c r="AK9">
        <v>0</v>
      </c>
      <c r="AL9">
        <v>0</v>
      </c>
      <c r="AM9">
        <v>0</v>
      </c>
      <c r="AN9">
        <v>0</v>
      </c>
      <c r="AO9">
        <v>0.22</v>
      </c>
      <c r="AP9">
        <v>3.95</v>
      </c>
      <c r="AQ9">
        <v>0</v>
      </c>
      <c r="AR9">
        <v>0.3</v>
      </c>
      <c r="AS9">
        <v>4.8</v>
      </c>
      <c r="AT9">
        <v>0.5</v>
      </c>
      <c r="AU9">
        <v>36.479999999999997</v>
      </c>
      <c r="AV9">
        <v>0</v>
      </c>
      <c r="AW9">
        <v>60</v>
      </c>
      <c r="AX9">
        <v>0</v>
      </c>
      <c r="AY9">
        <v>0</v>
      </c>
      <c r="AZ9">
        <v>0</v>
      </c>
      <c r="BA9">
        <v>0</v>
      </c>
      <c r="BB9">
        <v>11.63</v>
      </c>
      <c r="BC9">
        <v>100</v>
      </c>
      <c r="BD9">
        <v>0</v>
      </c>
      <c r="BE9">
        <v>0</v>
      </c>
      <c r="BF9">
        <v>30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2.2700000000000005</v>
      </c>
      <c r="I10" s="88">
        <v>0.3</v>
      </c>
      <c r="J10" s="88">
        <v>4.32</v>
      </c>
      <c r="K10" s="88">
        <v>0</v>
      </c>
      <c r="L10" s="88">
        <v>4.8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0.27</v>
      </c>
      <c r="X10">
        <v>0.3</v>
      </c>
      <c r="Y10">
        <v>0</v>
      </c>
      <c r="Z10">
        <v>0</v>
      </c>
      <c r="AA10">
        <v>0.17</v>
      </c>
      <c r="AB10">
        <v>0.37</v>
      </c>
      <c r="AC10">
        <v>0.48</v>
      </c>
      <c r="AD10">
        <v>12.23</v>
      </c>
      <c r="AE10">
        <v>0</v>
      </c>
      <c r="AF10">
        <v>0.33</v>
      </c>
      <c r="AG10">
        <v>0</v>
      </c>
      <c r="AH10">
        <v>22.56</v>
      </c>
      <c r="AI10">
        <v>0</v>
      </c>
      <c r="AJ10">
        <v>67.3</v>
      </c>
      <c r="AK10">
        <v>0</v>
      </c>
      <c r="AL10">
        <v>0</v>
      </c>
      <c r="AM10">
        <v>0</v>
      </c>
      <c r="AN10">
        <v>0</v>
      </c>
      <c r="AO10">
        <v>0.22</v>
      </c>
      <c r="AP10">
        <v>3.95</v>
      </c>
      <c r="AQ10">
        <v>0</v>
      </c>
      <c r="AR10">
        <v>0.3</v>
      </c>
      <c r="AS10">
        <v>4.8</v>
      </c>
      <c r="AT10">
        <v>0.5</v>
      </c>
      <c r="AU10">
        <v>36.479999999999997</v>
      </c>
      <c r="AV10">
        <v>0</v>
      </c>
      <c r="AW10">
        <v>60</v>
      </c>
      <c r="AX10">
        <v>0</v>
      </c>
      <c r="AY10">
        <v>0</v>
      </c>
      <c r="AZ10">
        <v>0</v>
      </c>
      <c r="BA10">
        <v>0</v>
      </c>
      <c r="BB10">
        <v>11.63</v>
      </c>
      <c r="BC10">
        <v>100</v>
      </c>
      <c r="BD10">
        <v>0</v>
      </c>
      <c r="BE10">
        <v>0</v>
      </c>
      <c r="BF10">
        <v>30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2.2700000000000005</v>
      </c>
      <c r="I11" s="88">
        <v>0.3</v>
      </c>
      <c r="J11" s="88">
        <v>4.32</v>
      </c>
      <c r="K11" s="88">
        <v>0</v>
      </c>
      <c r="L11" s="88">
        <v>4.8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0.27</v>
      </c>
      <c r="X11">
        <v>0.3</v>
      </c>
      <c r="Y11">
        <v>0</v>
      </c>
      <c r="Z11">
        <v>0</v>
      </c>
      <c r="AA11">
        <v>0.17</v>
      </c>
      <c r="AB11">
        <v>0.37</v>
      </c>
      <c r="AC11">
        <v>0.48</v>
      </c>
      <c r="AD11">
        <v>12.23</v>
      </c>
      <c r="AE11">
        <v>0</v>
      </c>
      <c r="AF11">
        <v>0.33</v>
      </c>
      <c r="AG11">
        <v>0</v>
      </c>
      <c r="AH11">
        <v>22.56</v>
      </c>
      <c r="AI11">
        <v>0</v>
      </c>
      <c r="AJ11">
        <v>67.3</v>
      </c>
      <c r="AK11">
        <v>0</v>
      </c>
      <c r="AL11">
        <v>0</v>
      </c>
      <c r="AM11">
        <v>0</v>
      </c>
      <c r="AN11">
        <v>0</v>
      </c>
      <c r="AO11">
        <v>0.22</v>
      </c>
      <c r="AP11">
        <v>3.95</v>
      </c>
      <c r="AQ11">
        <v>0</v>
      </c>
      <c r="AR11">
        <v>0.3</v>
      </c>
      <c r="AS11">
        <v>4.8</v>
      </c>
      <c r="AT11">
        <v>0.5</v>
      </c>
      <c r="AU11">
        <v>36.479999999999997</v>
      </c>
      <c r="AV11">
        <v>0</v>
      </c>
      <c r="AW11">
        <v>60</v>
      </c>
      <c r="AX11">
        <v>0</v>
      </c>
      <c r="AY11">
        <v>0</v>
      </c>
      <c r="AZ11">
        <v>0</v>
      </c>
      <c r="BA11">
        <v>0</v>
      </c>
      <c r="BB11">
        <v>11.63</v>
      </c>
      <c r="BC11">
        <v>100</v>
      </c>
      <c r="BD11">
        <v>0</v>
      </c>
      <c r="BE11">
        <v>0</v>
      </c>
      <c r="BF11">
        <v>30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2.2700000000000005</v>
      </c>
      <c r="I12" s="88">
        <v>0.3</v>
      </c>
      <c r="J12" s="88">
        <v>4.32</v>
      </c>
      <c r="K12" s="88">
        <v>0</v>
      </c>
      <c r="L12" s="88">
        <v>4.8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0.27</v>
      </c>
      <c r="X12">
        <v>0.3</v>
      </c>
      <c r="Y12">
        <v>0</v>
      </c>
      <c r="Z12">
        <v>0</v>
      </c>
      <c r="AA12">
        <v>0.17</v>
      </c>
      <c r="AB12">
        <v>0.37</v>
      </c>
      <c r="AC12">
        <v>0.48</v>
      </c>
      <c r="AD12">
        <v>12.23</v>
      </c>
      <c r="AE12">
        <v>0</v>
      </c>
      <c r="AF12">
        <v>0.33</v>
      </c>
      <c r="AG12">
        <v>0</v>
      </c>
      <c r="AH12">
        <v>22.56</v>
      </c>
      <c r="AI12">
        <v>0</v>
      </c>
      <c r="AJ12">
        <v>67.3</v>
      </c>
      <c r="AK12">
        <v>0</v>
      </c>
      <c r="AL12">
        <v>0</v>
      </c>
      <c r="AM12">
        <v>0</v>
      </c>
      <c r="AN12">
        <v>0</v>
      </c>
      <c r="AO12">
        <v>0.22</v>
      </c>
      <c r="AP12">
        <v>3.95</v>
      </c>
      <c r="AQ12">
        <v>0</v>
      </c>
      <c r="AR12">
        <v>0.3</v>
      </c>
      <c r="AS12">
        <v>4.8</v>
      </c>
      <c r="AT12">
        <v>0.5</v>
      </c>
      <c r="AU12">
        <v>36.479999999999997</v>
      </c>
      <c r="AV12">
        <v>0</v>
      </c>
      <c r="AW12">
        <v>60</v>
      </c>
      <c r="AX12">
        <v>0</v>
      </c>
      <c r="AY12">
        <v>0</v>
      </c>
      <c r="AZ12">
        <v>0</v>
      </c>
      <c r="BA12">
        <v>0</v>
      </c>
      <c r="BB12">
        <v>11.63</v>
      </c>
      <c r="BC12">
        <v>100</v>
      </c>
      <c r="BD12">
        <v>0</v>
      </c>
      <c r="BE12">
        <v>0</v>
      </c>
      <c r="BF12">
        <v>30</v>
      </c>
      <c r="BG12">
        <v>0</v>
      </c>
    </row>
    <row r="13" spans="1:59">
      <c r="A13" t="s">
        <v>248</v>
      </c>
      <c r="G13" t="s">
        <v>55</v>
      </c>
      <c r="H13" s="115">
        <v>2.2700000000000005</v>
      </c>
      <c r="I13" s="88">
        <v>0.3</v>
      </c>
      <c r="J13" s="88">
        <v>4.32</v>
      </c>
      <c r="K13" s="88">
        <v>0</v>
      </c>
      <c r="L13" s="88">
        <v>4.8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0.27</v>
      </c>
      <c r="X13">
        <v>0.3</v>
      </c>
      <c r="Y13">
        <v>0</v>
      </c>
      <c r="Z13">
        <v>0</v>
      </c>
      <c r="AA13">
        <v>0.17</v>
      </c>
      <c r="AB13">
        <v>0.37</v>
      </c>
      <c r="AC13">
        <v>0.48</v>
      </c>
      <c r="AD13">
        <v>12.23</v>
      </c>
      <c r="AE13">
        <v>0</v>
      </c>
      <c r="AF13">
        <v>0.33</v>
      </c>
      <c r="AG13">
        <v>0</v>
      </c>
      <c r="AH13">
        <v>22.56</v>
      </c>
      <c r="AI13">
        <v>0</v>
      </c>
      <c r="AJ13">
        <v>67.3</v>
      </c>
      <c r="AK13">
        <v>0</v>
      </c>
      <c r="AL13">
        <v>0</v>
      </c>
      <c r="AM13">
        <v>0</v>
      </c>
      <c r="AN13">
        <v>0</v>
      </c>
      <c r="AO13">
        <v>0.22</v>
      </c>
      <c r="AP13">
        <v>3.95</v>
      </c>
      <c r="AQ13">
        <v>0</v>
      </c>
      <c r="AR13">
        <v>0.3</v>
      </c>
      <c r="AS13">
        <v>4.8</v>
      </c>
      <c r="AT13">
        <v>0.5</v>
      </c>
      <c r="AU13">
        <v>36.479999999999997</v>
      </c>
      <c r="AV13">
        <v>0</v>
      </c>
      <c r="AW13">
        <v>60</v>
      </c>
      <c r="AX13">
        <v>0</v>
      </c>
      <c r="AY13">
        <v>0</v>
      </c>
      <c r="AZ13">
        <v>0</v>
      </c>
      <c r="BA13">
        <v>0</v>
      </c>
      <c r="BB13">
        <v>11.63</v>
      </c>
      <c r="BC13">
        <v>100</v>
      </c>
      <c r="BD13">
        <v>0</v>
      </c>
      <c r="BE13">
        <v>0</v>
      </c>
      <c r="BF13">
        <v>30</v>
      </c>
      <c r="BG13">
        <v>0</v>
      </c>
    </row>
    <row r="14" spans="1:59">
      <c r="A14" t="s">
        <v>249</v>
      </c>
      <c r="G14" t="s">
        <v>56</v>
      </c>
      <c r="H14" s="115">
        <v>2.2700000000000005</v>
      </c>
      <c r="I14" s="88">
        <v>0.3</v>
      </c>
      <c r="J14" s="88">
        <v>4.32</v>
      </c>
      <c r="K14" s="88">
        <v>0</v>
      </c>
      <c r="L14" s="88">
        <v>4.8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0.27</v>
      </c>
      <c r="X14">
        <v>0.3</v>
      </c>
      <c r="Y14">
        <v>0</v>
      </c>
      <c r="Z14">
        <v>0</v>
      </c>
      <c r="AA14">
        <v>0.17</v>
      </c>
      <c r="AB14">
        <v>0.37</v>
      </c>
      <c r="AC14">
        <v>0.48</v>
      </c>
      <c r="AD14">
        <v>12.23</v>
      </c>
      <c r="AE14">
        <v>0</v>
      </c>
      <c r="AF14">
        <v>0.33</v>
      </c>
      <c r="AG14">
        <v>0</v>
      </c>
      <c r="AH14">
        <v>22.56</v>
      </c>
      <c r="AI14">
        <v>0</v>
      </c>
      <c r="AJ14">
        <v>67.3</v>
      </c>
      <c r="AK14">
        <v>0</v>
      </c>
      <c r="AL14">
        <v>0</v>
      </c>
      <c r="AM14">
        <v>0</v>
      </c>
      <c r="AN14">
        <v>0</v>
      </c>
      <c r="AO14">
        <v>0.22</v>
      </c>
      <c r="AP14">
        <v>3.95</v>
      </c>
      <c r="AQ14">
        <v>0</v>
      </c>
      <c r="AR14">
        <v>0.3</v>
      </c>
      <c r="AS14">
        <v>4.8</v>
      </c>
      <c r="AT14">
        <v>0.5</v>
      </c>
      <c r="AU14">
        <v>36.479999999999997</v>
      </c>
      <c r="AV14">
        <v>0</v>
      </c>
      <c r="AW14">
        <v>60</v>
      </c>
      <c r="AX14">
        <v>0</v>
      </c>
      <c r="AY14">
        <v>0</v>
      </c>
      <c r="AZ14">
        <v>0</v>
      </c>
      <c r="BA14">
        <v>0</v>
      </c>
      <c r="BB14">
        <v>11.63</v>
      </c>
      <c r="BC14">
        <v>100</v>
      </c>
      <c r="BD14">
        <v>0</v>
      </c>
      <c r="BE14">
        <v>0</v>
      </c>
      <c r="BF14">
        <v>30</v>
      </c>
      <c r="BG14">
        <v>0</v>
      </c>
    </row>
    <row r="15" spans="1:59">
      <c r="A15" t="s">
        <v>250</v>
      </c>
      <c r="G15" t="s">
        <v>57</v>
      </c>
      <c r="H15" s="115">
        <v>2.2700000000000005</v>
      </c>
      <c r="I15" s="88">
        <v>0.3</v>
      </c>
      <c r="J15" s="88">
        <v>4.22</v>
      </c>
      <c r="K15" s="88">
        <v>0</v>
      </c>
      <c r="L15" s="88">
        <v>4.8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0.27</v>
      </c>
      <c r="X15">
        <v>0.3</v>
      </c>
      <c r="Y15">
        <v>0</v>
      </c>
      <c r="Z15">
        <v>0</v>
      </c>
      <c r="AA15">
        <v>0.17</v>
      </c>
      <c r="AB15">
        <v>0.37</v>
      </c>
      <c r="AC15">
        <v>0.48</v>
      </c>
      <c r="AD15">
        <v>12.23</v>
      </c>
      <c r="AE15">
        <v>0</v>
      </c>
      <c r="AF15">
        <v>0.33</v>
      </c>
      <c r="AG15">
        <v>0</v>
      </c>
      <c r="AH15">
        <v>22.56</v>
      </c>
      <c r="AI15">
        <v>0</v>
      </c>
      <c r="AJ15">
        <v>67.3</v>
      </c>
      <c r="AK15">
        <v>0</v>
      </c>
      <c r="AL15">
        <v>0</v>
      </c>
      <c r="AM15">
        <v>0</v>
      </c>
      <c r="AN15">
        <v>0</v>
      </c>
      <c r="AO15">
        <v>0.22</v>
      </c>
      <c r="AP15">
        <v>3.85</v>
      </c>
      <c r="AQ15">
        <v>0</v>
      </c>
      <c r="AR15">
        <v>0.3</v>
      </c>
      <c r="AS15">
        <v>4.8</v>
      </c>
      <c r="AT15">
        <v>0.5</v>
      </c>
      <c r="AU15">
        <v>36.479999999999997</v>
      </c>
      <c r="AV15">
        <v>0</v>
      </c>
      <c r="AW15">
        <v>60</v>
      </c>
      <c r="AX15">
        <v>0</v>
      </c>
      <c r="AY15">
        <v>0</v>
      </c>
      <c r="AZ15">
        <v>0</v>
      </c>
      <c r="BA15">
        <v>0</v>
      </c>
      <c r="BB15">
        <v>11.63</v>
      </c>
      <c r="BC15">
        <v>100</v>
      </c>
      <c r="BD15">
        <v>0</v>
      </c>
      <c r="BE15">
        <v>0</v>
      </c>
      <c r="BF15">
        <v>30</v>
      </c>
      <c r="BG15">
        <v>0</v>
      </c>
    </row>
    <row r="16" spans="1:59">
      <c r="A16" t="s">
        <v>251</v>
      </c>
      <c r="G16" t="s">
        <v>58</v>
      </c>
      <c r="H16" s="115">
        <v>2.2700000000000005</v>
      </c>
      <c r="I16" s="88">
        <v>0.3</v>
      </c>
      <c r="J16" s="88">
        <v>4.22</v>
      </c>
      <c r="K16" s="88">
        <v>0</v>
      </c>
      <c r="L16" s="88">
        <v>4.8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0.27</v>
      </c>
      <c r="X16">
        <v>0.3</v>
      </c>
      <c r="Y16">
        <v>0</v>
      </c>
      <c r="Z16">
        <v>0</v>
      </c>
      <c r="AA16">
        <v>0.17</v>
      </c>
      <c r="AB16">
        <v>0.37</v>
      </c>
      <c r="AC16">
        <v>0.48</v>
      </c>
      <c r="AD16">
        <v>12.23</v>
      </c>
      <c r="AE16">
        <v>0</v>
      </c>
      <c r="AF16">
        <v>0.33</v>
      </c>
      <c r="AG16">
        <v>0</v>
      </c>
      <c r="AH16">
        <v>22.56</v>
      </c>
      <c r="AI16">
        <v>0</v>
      </c>
      <c r="AJ16">
        <v>67.3</v>
      </c>
      <c r="AK16">
        <v>0</v>
      </c>
      <c r="AL16">
        <v>0</v>
      </c>
      <c r="AM16">
        <v>0</v>
      </c>
      <c r="AN16">
        <v>0</v>
      </c>
      <c r="AO16">
        <v>0.22</v>
      </c>
      <c r="AP16">
        <v>3.85</v>
      </c>
      <c r="AQ16">
        <v>0</v>
      </c>
      <c r="AR16">
        <v>0.3</v>
      </c>
      <c r="AS16">
        <v>4.8</v>
      </c>
      <c r="AT16">
        <v>0.5</v>
      </c>
      <c r="AU16">
        <v>36.479999999999997</v>
      </c>
      <c r="AV16">
        <v>0</v>
      </c>
      <c r="AW16">
        <v>60</v>
      </c>
      <c r="AX16">
        <v>0</v>
      </c>
      <c r="AY16">
        <v>0</v>
      </c>
      <c r="AZ16">
        <v>0</v>
      </c>
      <c r="BA16">
        <v>0</v>
      </c>
      <c r="BB16">
        <v>11.63</v>
      </c>
      <c r="BC16">
        <v>100</v>
      </c>
      <c r="BD16">
        <v>0</v>
      </c>
      <c r="BE16">
        <v>0</v>
      </c>
      <c r="BF16">
        <v>30</v>
      </c>
      <c r="BG16">
        <v>0</v>
      </c>
    </row>
    <row r="17" spans="1:59">
      <c r="A17" t="s">
        <v>252</v>
      </c>
      <c r="G17" t="s">
        <v>59</v>
      </c>
      <c r="H17" s="115">
        <v>2.2700000000000005</v>
      </c>
      <c r="I17" s="88">
        <v>0.3</v>
      </c>
      <c r="J17" s="88">
        <v>4.22</v>
      </c>
      <c r="K17" s="88">
        <v>0</v>
      </c>
      <c r="L17" s="88">
        <v>4.8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0.27</v>
      </c>
      <c r="X17">
        <v>0.3</v>
      </c>
      <c r="Y17">
        <v>0</v>
      </c>
      <c r="Z17">
        <v>0</v>
      </c>
      <c r="AA17">
        <v>0.17</v>
      </c>
      <c r="AB17">
        <v>0.37</v>
      </c>
      <c r="AC17">
        <v>0.48</v>
      </c>
      <c r="AD17">
        <v>12.23</v>
      </c>
      <c r="AE17">
        <v>0</v>
      </c>
      <c r="AF17">
        <v>0.33</v>
      </c>
      <c r="AG17">
        <v>0</v>
      </c>
      <c r="AH17">
        <v>22.56</v>
      </c>
      <c r="AI17">
        <v>0</v>
      </c>
      <c r="AJ17">
        <v>67.3</v>
      </c>
      <c r="AK17">
        <v>0</v>
      </c>
      <c r="AL17">
        <v>0</v>
      </c>
      <c r="AM17">
        <v>0</v>
      </c>
      <c r="AN17">
        <v>0</v>
      </c>
      <c r="AO17">
        <v>0.22</v>
      </c>
      <c r="AP17">
        <v>3.85</v>
      </c>
      <c r="AQ17">
        <v>0</v>
      </c>
      <c r="AR17">
        <v>0.3</v>
      </c>
      <c r="AS17">
        <v>4.8</v>
      </c>
      <c r="AT17">
        <v>0.5</v>
      </c>
      <c r="AU17">
        <v>36.479999999999997</v>
      </c>
      <c r="AV17">
        <v>0</v>
      </c>
      <c r="AW17">
        <v>60</v>
      </c>
      <c r="AX17">
        <v>0</v>
      </c>
      <c r="AY17">
        <v>0</v>
      </c>
      <c r="AZ17">
        <v>0</v>
      </c>
      <c r="BA17">
        <v>0</v>
      </c>
      <c r="BB17">
        <v>11.63</v>
      </c>
      <c r="BC17">
        <v>100</v>
      </c>
      <c r="BD17">
        <v>0</v>
      </c>
      <c r="BE17">
        <v>0</v>
      </c>
      <c r="BF17">
        <v>30</v>
      </c>
      <c r="BG17">
        <v>0</v>
      </c>
    </row>
    <row r="18" spans="1:59">
      <c r="A18" t="s">
        <v>253</v>
      </c>
      <c r="G18" t="s">
        <v>60</v>
      </c>
      <c r="H18" s="115">
        <v>2.2700000000000005</v>
      </c>
      <c r="I18" s="88">
        <v>0.3</v>
      </c>
      <c r="J18" s="88">
        <v>4.22</v>
      </c>
      <c r="K18" s="88">
        <v>0</v>
      </c>
      <c r="L18" s="88">
        <v>4.8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0.27</v>
      </c>
      <c r="X18">
        <v>0.3</v>
      </c>
      <c r="Y18">
        <v>0</v>
      </c>
      <c r="Z18">
        <v>0</v>
      </c>
      <c r="AA18">
        <v>0.17</v>
      </c>
      <c r="AB18">
        <v>0.37</v>
      </c>
      <c r="AC18">
        <v>0.48</v>
      </c>
      <c r="AD18">
        <v>12.23</v>
      </c>
      <c r="AE18">
        <v>0</v>
      </c>
      <c r="AF18">
        <v>0.33</v>
      </c>
      <c r="AG18">
        <v>0</v>
      </c>
      <c r="AH18">
        <v>22.56</v>
      </c>
      <c r="AI18">
        <v>0</v>
      </c>
      <c r="AJ18">
        <v>67.3</v>
      </c>
      <c r="AK18">
        <v>0</v>
      </c>
      <c r="AL18">
        <v>0</v>
      </c>
      <c r="AM18">
        <v>0</v>
      </c>
      <c r="AN18">
        <v>0</v>
      </c>
      <c r="AO18">
        <v>0.22</v>
      </c>
      <c r="AP18">
        <v>3.85</v>
      </c>
      <c r="AQ18">
        <v>0</v>
      </c>
      <c r="AR18">
        <v>0.3</v>
      </c>
      <c r="AS18">
        <v>4.8</v>
      </c>
      <c r="AT18">
        <v>0.5</v>
      </c>
      <c r="AU18">
        <v>36.479999999999997</v>
      </c>
      <c r="AV18">
        <v>0</v>
      </c>
      <c r="AW18">
        <v>60</v>
      </c>
      <c r="AX18">
        <v>0</v>
      </c>
      <c r="AY18">
        <v>0</v>
      </c>
      <c r="AZ18">
        <v>0</v>
      </c>
      <c r="BA18">
        <v>0</v>
      </c>
      <c r="BB18">
        <v>11.63</v>
      </c>
      <c r="BC18">
        <v>100</v>
      </c>
      <c r="BD18">
        <v>0</v>
      </c>
      <c r="BE18">
        <v>0</v>
      </c>
      <c r="BF18">
        <v>30</v>
      </c>
      <c r="BG18">
        <v>0</v>
      </c>
    </row>
    <row r="19" spans="1:59">
      <c r="A19" t="s">
        <v>267</v>
      </c>
      <c r="G19" t="s">
        <v>61</v>
      </c>
      <c r="H19" s="115">
        <v>2.2700000000000005</v>
      </c>
      <c r="I19" s="88">
        <v>0.3</v>
      </c>
      <c r="J19" s="88">
        <v>4.22</v>
      </c>
      <c r="K19" s="88">
        <v>0</v>
      </c>
      <c r="L19" s="88">
        <v>4.8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0.27</v>
      </c>
      <c r="X19">
        <v>0.3</v>
      </c>
      <c r="Y19">
        <v>0</v>
      </c>
      <c r="Z19">
        <v>0</v>
      </c>
      <c r="AA19">
        <v>0.17</v>
      </c>
      <c r="AB19">
        <v>0.37</v>
      </c>
      <c r="AC19">
        <v>0.48</v>
      </c>
      <c r="AD19">
        <v>12.23</v>
      </c>
      <c r="AE19">
        <v>0</v>
      </c>
      <c r="AF19">
        <v>0.33</v>
      </c>
      <c r="AG19">
        <v>0</v>
      </c>
      <c r="AH19">
        <v>22.56</v>
      </c>
      <c r="AI19">
        <v>0</v>
      </c>
      <c r="AJ19">
        <v>67.3</v>
      </c>
      <c r="AK19">
        <v>0</v>
      </c>
      <c r="AL19">
        <v>0</v>
      </c>
      <c r="AM19">
        <v>0</v>
      </c>
      <c r="AN19">
        <v>0</v>
      </c>
      <c r="AO19">
        <v>0.22</v>
      </c>
      <c r="AP19">
        <v>3.85</v>
      </c>
      <c r="AQ19">
        <v>0</v>
      </c>
      <c r="AR19">
        <v>0.3</v>
      </c>
      <c r="AS19">
        <v>4.8</v>
      </c>
      <c r="AT19">
        <v>0.5</v>
      </c>
      <c r="AU19">
        <v>36.479999999999997</v>
      </c>
      <c r="AV19">
        <v>0</v>
      </c>
      <c r="AW19">
        <v>60</v>
      </c>
      <c r="AX19">
        <v>0</v>
      </c>
      <c r="AY19">
        <v>0</v>
      </c>
      <c r="AZ19">
        <v>0</v>
      </c>
      <c r="BA19">
        <v>0</v>
      </c>
      <c r="BB19">
        <v>11.63</v>
      </c>
      <c r="BC19">
        <v>100</v>
      </c>
      <c r="BD19">
        <v>0</v>
      </c>
      <c r="BE19">
        <v>0</v>
      </c>
      <c r="BF19">
        <v>30</v>
      </c>
      <c r="BG19">
        <v>0</v>
      </c>
    </row>
    <row r="20" spans="1:59">
      <c r="A20" t="s">
        <v>268</v>
      </c>
      <c r="G20" t="s">
        <v>62</v>
      </c>
      <c r="H20" s="115">
        <v>2.2700000000000005</v>
      </c>
      <c r="I20" s="88">
        <v>0.3</v>
      </c>
      <c r="J20" s="88">
        <v>4.22</v>
      </c>
      <c r="K20" s="88">
        <v>0</v>
      </c>
      <c r="L20" s="88">
        <v>4.8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0.27</v>
      </c>
      <c r="X20">
        <v>0.3</v>
      </c>
      <c r="Y20">
        <v>0</v>
      </c>
      <c r="Z20">
        <v>0</v>
      </c>
      <c r="AA20">
        <v>0.17</v>
      </c>
      <c r="AB20">
        <v>0.37</v>
      </c>
      <c r="AC20">
        <v>0.48</v>
      </c>
      <c r="AD20">
        <v>12.23</v>
      </c>
      <c r="AE20">
        <v>0</v>
      </c>
      <c r="AF20">
        <v>0.33</v>
      </c>
      <c r="AG20">
        <v>0</v>
      </c>
      <c r="AH20">
        <v>22.56</v>
      </c>
      <c r="AI20">
        <v>0</v>
      </c>
      <c r="AJ20">
        <v>67.3</v>
      </c>
      <c r="AK20">
        <v>0</v>
      </c>
      <c r="AL20">
        <v>0</v>
      </c>
      <c r="AM20">
        <v>0</v>
      </c>
      <c r="AN20">
        <v>0</v>
      </c>
      <c r="AO20">
        <v>0.22</v>
      </c>
      <c r="AP20">
        <v>3.85</v>
      </c>
      <c r="AQ20">
        <v>0</v>
      </c>
      <c r="AR20">
        <v>0.3</v>
      </c>
      <c r="AS20">
        <v>4.8</v>
      </c>
      <c r="AT20">
        <v>0.5</v>
      </c>
      <c r="AU20">
        <v>36.479999999999997</v>
      </c>
      <c r="AV20">
        <v>0</v>
      </c>
      <c r="AW20">
        <v>60</v>
      </c>
      <c r="AX20">
        <v>0</v>
      </c>
      <c r="AY20">
        <v>0</v>
      </c>
      <c r="AZ20">
        <v>0</v>
      </c>
      <c r="BA20">
        <v>0</v>
      </c>
      <c r="BB20">
        <v>11.63</v>
      </c>
      <c r="BC20">
        <v>100</v>
      </c>
      <c r="BD20">
        <v>0</v>
      </c>
      <c r="BE20">
        <v>0</v>
      </c>
      <c r="BF20">
        <v>30</v>
      </c>
      <c r="BG20">
        <v>0</v>
      </c>
    </row>
    <row r="21" spans="1:59">
      <c r="A21" t="s">
        <v>254</v>
      </c>
      <c r="G21" t="s">
        <v>63</v>
      </c>
      <c r="H21" s="115">
        <v>2.2700000000000005</v>
      </c>
      <c r="I21" s="88">
        <v>0.3</v>
      </c>
      <c r="J21" s="88">
        <v>4.22</v>
      </c>
      <c r="K21" s="88">
        <v>0</v>
      </c>
      <c r="L21" s="88">
        <v>4.8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0.27</v>
      </c>
      <c r="X21">
        <v>0.3</v>
      </c>
      <c r="Y21">
        <v>0</v>
      </c>
      <c r="Z21">
        <v>0</v>
      </c>
      <c r="AA21">
        <v>0.17</v>
      </c>
      <c r="AB21">
        <v>0.37</v>
      </c>
      <c r="AC21">
        <v>0.48</v>
      </c>
      <c r="AD21">
        <v>12.23</v>
      </c>
      <c r="AE21">
        <v>0</v>
      </c>
      <c r="AF21">
        <v>0.33</v>
      </c>
      <c r="AG21">
        <v>0</v>
      </c>
      <c r="AH21">
        <v>22.56</v>
      </c>
      <c r="AI21">
        <v>0</v>
      </c>
      <c r="AJ21">
        <v>67.3</v>
      </c>
      <c r="AK21">
        <v>0</v>
      </c>
      <c r="AL21">
        <v>0</v>
      </c>
      <c r="AM21">
        <v>0</v>
      </c>
      <c r="AN21">
        <v>0</v>
      </c>
      <c r="AO21">
        <v>0.22</v>
      </c>
      <c r="AP21">
        <v>3.85</v>
      </c>
      <c r="AQ21">
        <v>0</v>
      </c>
      <c r="AR21">
        <v>0.3</v>
      </c>
      <c r="AS21">
        <v>4.8</v>
      </c>
      <c r="AT21">
        <v>0.5</v>
      </c>
      <c r="AU21">
        <v>36.479999999999997</v>
      </c>
      <c r="AV21">
        <v>0</v>
      </c>
      <c r="AW21">
        <v>60</v>
      </c>
      <c r="AX21">
        <v>0</v>
      </c>
      <c r="AY21">
        <v>0</v>
      </c>
      <c r="AZ21">
        <v>0</v>
      </c>
      <c r="BA21">
        <v>0</v>
      </c>
      <c r="BB21">
        <v>11.63</v>
      </c>
      <c r="BC21">
        <v>100</v>
      </c>
      <c r="BD21">
        <v>0</v>
      </c>
      <c r="BE21">
        <v>0</v>
      </c>
      <c r="BF21">
        <v>30</v>
      </c>
      <c r="BG21">
        <v>0</v>
      </c>
    </row>
    <row r="22" spans="1:59">
      <c r="A22" t="s">
        <v>255</v>
      </c>
      <c r="G22" t="s">
        <v>64</v>
      </c>
      <c r="H22" s="115">
        <v>2.2700000000000005</v>
      </c>
      <c r="I22" s="88">
        <v>0.3</v>
      </c>
      <c r="J22" s="88">
        <v>4.22</v>
      </c>
      <c r="K22" s="88">
        <v>0</v>
      </c>
      <c r="L22" s="88">
        <v>4.8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0.27</v>
      </c>
      <c r="X22">
        <v>0.3</v>
      </c>
      <c r="Y22">
        <v>0</v>
      </c>
      <c r="Z22">
        <v>0</v>
      </c>
      <c r="AA22">
        <v>0.17</v>
      </c>
      <c r="AB22">
        <v>0.37</v>
      </c>
      <c r="AC22">
        <v>0.48</v>
      </c>
      <c r="AD22">
        <v>12.23</v>
      </c>
      <c r="AE22">
        <v>0</v>
      </c>
      <c r="AF22">
        <v>0.33</v>
      </c>
      <c r="AG22">
        <v>0</v>
      </c>
      <c r="AH22">
        <v>22.56</v>
      </c>
      <c r="AI22">
        <v>0</v>
      </c>
      <c r="AJ22">
        <v>67.3</v>
      </c>
      <c r="AK22">
        <v>0</v>
      </c>
      <c r="AL22">
        <v>0</v>
      </c>
      <c r="AM22">
        <v>0</v>
      </c>
      <c r="AN22">
        <v>0</v>
      </c>
      <c r="AO22">
        <v>0.22</v>
      </c>
      <c r="AP22">
        <v>3.85</v>
      </c>
      <c r="AQ22">
        <v>0</v>
      </c>
      <c r="AR22">
        <v>0.3</v>
      </c>
      <c r="AS22">
        <v>4.8</v>
      </c>
      <c r="AT22">
        <v>0.5</v>
      </c>
      <c r="AU22">
        <v>36.479999999999997</v>
      </c>
      <c r="AV22">
        <v>0</v>
      </c>
      <c r="AW22">
        <v>60</v>
      </c>
      <c r="AX22">
        <v>0</v>
      </c>
      <c r="AY22">
        <v>0</v>
      </c>
      <c r="AZ22">
        <v>0</v>
      </c>
      <c r="BA22">
        <v>0</v>
      </c>
      <c r="BB22">
        <v>11.63</v>
      </c>
      <c r="BC22">
        <v>100</v>
      </c>
      <c r="BD22">
        <v>0</v>
      </c>
      <c r="BE22">
        <v>0</v>
      </c>
      <c r="BF22">
        <v>30</v>
      </c>
      <c r="BG22">
        <v>0</v>
      </c>
    </row>
    <row r="23" spans="1:59">
      <c r="A23" t="s">
        <v>256</v>
      </c>
      <c r="G23" t="s">
        <v>65</v>
      </c>
      <c r="H23" s="115">
        <v>2.2700000000000005</v>
      </c>
      <c r="I23" s="88">
        <v>0.3</v>
      </c>
      <c r="J23" s="88">
        <v>4.22</v>
      </c>
      <c r="K23" s="88">
        <v>0</v>
      </c>
      <c r="L23" s="88">
        <v>4.8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0.27</v>
      </c>
      <c r="X23">
        <v>0.3</v>
      </c>
      <c r="Y23">
        <v>0</v>
      </c>
      <c r="Z23">
        <v>0</v>
      </c>
      <c r="AA23">
        <v>0.17</v>
      </c>
      <c r="AB23">
        <v>0.37</v>
      </c>
      <c r="AC23">
        <v>0.48</v>
      </c>
      <c r="AD23">
        <v>12.23</v>
      </c>
      <c r="AE23">
        <v>0</v>
      </c>
      <c r="AF23">
        <v>0.33</v>
      </c>
      <c r="AG23">
        <v>0</v>
      </c>
      <c r="AH23">
        <v>22.56</v>
      </c>
      <c r="AI23">
        <v>0</v>
      </c>
      <c r="AJ23">
        <v>67.3</v>
      </c>
      <c r="AK23">
        <v>0</v>
      </c>
      <c r="AL23">
        <v>0</v>
      </c>
      <c r="AM23">
        <v>0</v>
      </c>
      <c r="AN23">
        <v>0</v>
      </c>
      <c r="AO23">
        <v>0.22</v>
      </c>
      <c r="AP23">
        <v>3.85</v>
      </c>
      <c r="AQ23">
        <v>0</v>
      </c>
      <c r="AR23">
        <v>0.3</v>
      </c>
      <c r="AS23">
        <v>4.8</v>
      </c>
      <c r="AT23">
        <v>0.5</v>
      </c>
      <c r="AU23">
        <v>36.479999999999997</v>
      </c>
      <c r="AV23">
        <v>0</v>
      </c>
      <c r="AW23">
        <v>60</v>
      </c>
      <c r="AX23">
        <v>0</v>
      </c>
      <c r="AY23">
        <v>0</v>
      </c>
      <c r="AZ23">
        <v>0</v>
      </c>
      <c r="BA23">
        <v>0</v>
      </c>
      <c r="BB23">
        <v>11.63</v>
      </c>
      <c r="BC23">
        <v>100</v>
      </c>
      <c r="BD23">
        <v>0</v>
      </c>
      <c r="BE23">
        <v>0</v>
      </c>
      <c r="BF23">
        <v>30</v>
      </c>
      <c r="BG23">
        <v>0</v>
      </c>
    </row>
    <row r="24" spans="1:59">
      <c r="A24" t="s">
        <v>257</v>
      </c>
      <c r="G24" t="s">
        <v>66</v>
      </c>
      <c r="H24" s="115">
        <v>2.2700000000000005</v>
      </c>
      <c r="I24" s="88">
        <v>0.3</v>
      </c>
      <c r="J24" s="88">
        <v>4.22</v>
      </c>
      <c r="K24" s="88">
        <v>0</v>
      </c>
      <c r="L24" s="88">
        <v>4.8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0.27</v>
      </c>
      <c r="X24">
        <v>0.3</v>
      </c>
      <c r="Y24">
        <v>0</v>
      </c>
      <c r="Z24">
        <v>0</v>
      </c>
      <c r="AA24">
        <v>0.17</v>
      </c>
      <c r="AB24">
        <v>0.37</v>
      </c>
      <c r="AC24">
        <v>0.48</v>
      </c>
      <c r="AD24">
        <v>12.23</v>
      </c>
      <c r="AE24">
        <v>0</v>
      </c>
      <c r="AF24">
        <v>0.33</v>
      </c>
      <c r="AG24">
        <v>0</v>
      </c>
      <c r="AH24">
        <v>22.56</v>
      </c>
      <c r="AI24">
        <v>0</v>
      </c>
      <c r="AJ24">
        <v>67.3</v>
      </c>
      <c r="AK24">
        <v>0</v>
      </c>
      <c r="AL24">
        <v>0</v>
      </c>
      <c r="AM24">
        <v>0</v>
      </c>
      <c r="AN24">
        <v>0</v>
      </c>
      <c r="AO24">
        <v>0.22</v>
      </c>
      <c r="AP24">
        <v>3.85</v>
      </c>
      <c r="AQ24">
        <v>0</v>
      </c>
      <c r="AR24">
        <v>0.3</v>
      </c>
      <c r="AS24">
        <v>4.8</v>
      </c>
      <c r="AT24">
        <v>0.5</v>
      </c>
      <c r="AU24">
        <v>36.479999999999997</v>
      </c>
      <c r="AV24">
        <v>0</v>
      </c>
      <c r="AW24">
        <v>60</v>
      </c>
      <c r="AX24">
        <v>0</v>
      </c>
      <c r="AY24">
        <v>0</v>
      </c>
      <c r="AZ24">
        <v>0</v>
      </c>
      <c r="BA24">
        <v>0</v>
      </c>
      <c r="BB24">
        <v>11.63</v>
      </c>
      <c r="BC24">
        <v>100</v>
      </c>
      <c r="BD24">
        <v>0</v>
      </c>
      <c r="BE24">
        <v>0</v>
      </c>
      <c r="BF24">
        <v>30</v>
      </c>
      <c r="BG24">
        <v>0</v>
      </c>
    </row>
    <row r="25" spans="1:59">
      <c r="A25" t="s">
        <v>258</v>
      </c>
      <c r="G25" t="s">
        <v>67</v>
      </c>
      <c r="H25" s="115">
        <v>2.2700000000000005</v>
      </c>
      <c r="I25" s="88">
        <v>0.3</v>
      </c>
      <c r="J25" s="88">
        <v>4.22</v>
      </c>
      <c r="K25" s="88">
        <v>0</v>
      </c>
      <c r="L25" s="88">
        <v>4.8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0.27</v>
      </c>
      <c r="X25">
        <v>0.3</v>
      </c>
      <c r="Y25">
        <v>0</v>
      </c>
      <c r="Z25">
        <v>0</v>
      </c>
      <c r="AA25">
        <v>0.17</v>
      </c>
      <c r="AB25">
        <v>0.37</v>
      </c>
      <c r="AC25">
        <v>0.48</v>
      </c>
      <c r="AD25">
        <v>12.23</v>
      </c>
      <c r="AE25">
        <v>0</v>
      </c>
      <c r="AF25">
        <v>0.33</v>
      </c>
      <c r="AG25">
        <v>0</v>
      </c>
      <c r="AH25">
        <v>22.56</v>
      </c>
      <c r="AI25">
        <v>0</v>
      </c>
      <c r="AJ25">
        <v>67.3</v>
      </c>
      <c r="AK25">
        <v>0</v>
      </c>
      <c r="AL25">
        <v>0</v>
      </c>
      <c r="AM25">
        <v>0</v>
      </c>
      <c r="AN25">
        <v>0</v>
      </c>
      <c r="AO25">
        <v>0.22</v>
      </c>
      <c r="AP25">
        <v>3.85</v>
      </c>
      <c r="AQ25">
        <v>0</v>
      </c>
      <c r="AR25">
        <v>0.3</v>
      </c>
      <c r="AS25">
        <v>4.8</v>
      </c>
      <c r="AT25">
        <v>0.5</v>
      </c>
      <c r="AU25">
        <v>36.479999999999997</v>
      </c>
      <c r="AV25">
        <v>0</v>
      </c>
      <c r="AW25">
        <v>60</v>
      </c>
      <c r="AX25">
        <v>0</v>
      </c>
      <c r="AY25">
        <v>0</v>
      </c>
      <c r="AZ25">
        <v>0</v>
      </c>
      <c r="BA25">
        <v>0</v>
      </c>
      <c r="BB25">
        <v>11.63</v>
      </c>
      <c r="BC25">
        <v>100</v>
      </c>
      <c r="BD25">
        <v>0</v>
      </c>
      <c r="BE25">
        <v>0</v>
      </c>
      <c r="BF25">
        <v>30</v>
      </c>
      <c r="BG25">
        <v>0</v>
      </c>
    </row>
    <row r="26" spans="1:59">
      <c r="A26" t="s">
        <v>259</v>
      </c>
      <c r="G26" t="s">
        <v>68</v>
      </c>
      <c r="H26" s="115">
        <v>2.2700000000000005</v>
      </c>
      <c r="I26" s="88">
        <v>0.3</v>
      </c>
      <c r="J26" s="88">
        <v>4.22</v>
      </c>
      <c r="K26" s="88">
        <v>0</v>
      </c>
      <c r="L26" s="88">
        <v>4.8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0.27</v>
      </c>
      <c r="X26">
        <v>0.3</v>
      </c>
      <c r="Y26">
        <v>0</v>
      </c>
      <c r="Z26">
        <v>0</v>
      </c>
      <c r="AA26">
        <v>0.17</v>
      </c>
      <c r="AB26">
        <v>0.37</v>
      </c>
      <c r="AC26">
        <v>0.48</v>
      </c>
      <c r="AD26">
        <v>12.23</v>
      </c>
      <c r="AE26">
        <v>0</v>
      </c>
      <c r="AF26">
        <v>0.33</v>
      </c>
      <c r="AG26">
        <v>0</v>
      </c>
      <c r="AH26">
        <v>22.56</v>
      </c>
      <c r="AI26">
        <v>0</v>
      </c>
      <c r="AJ26">
        <v>67.3</v>
      </c>
      <c r="AK26">
        <v>0</v>
      </c>
      <c r="AL26">
        <v>0</v>
      </c>
      <c r="AM26">
        <v>0</v>
      </c>
      <c r="AN26">
        <v>0</v>
      </c>
      <c r="AO26">
        <v>0.22</v>
      </c>
      <c r="AP26">
        <v>3.85</v>
      </c>
      <c r="AQ26">
        <v>0</v>
      </c>
      <c r="AR26">
        <v>0.3</v>
      </c>
      <c r="AS26">
        <v>4.8</v>
      </c>
      <c r="AT26">
        <v>0.5</v>
      </c>
      <c r="AU26">
        <v>36.479999999999997</v>
      </c>
      <c r="AV26">
        <v>0</v>
      </c>
      <c r="AW26">
        <v>60</v>
      </c>
      <c r="AX26">
        <v>0</v>
      </c>
      <c r="AY26">
        <v>0</v>
      </c>
      <c r="AZ26">
        <v>0</v>
      </c>
      <c r="BA26">
        <v>0</v>
      </c>
      <c r="BB26">
        <v>11.63</v>
      </c>
      <c r="BC26">
        <v>100</v>
      </c>
      <c r="BD26">
        <v>0</v>
      </c>
      <c r="BE26">
        <v>0</v>
      </c>
      <c r="BF26">
        <v>30</v>
      </c>
      <c r="BG26">
        <v>0</v>
      </c>
    </row>
    <row r="27" spans="1:59">
      <c r="A27" t="s">
        <v>260</v>
      </c>
      <c r="G27" t="s">
        <v>69</v>
      </c>
      <c r="H27" s="115">
        <v>112.15</v>
      </c>
      <c r="I27" s="88">
        <v>0.3</v>
      </c>
      <c r="J27" s="88">
        <v>4.21</v>
      </c>
      <c r="K27" s="88">
        <v>0</v>
      </c>
      <c r="L27" s="88">
        <v>4.8</v>
      </c>
      <c r="M27" s="116">
        <v>0</v>
      </c>
      <c r="N27" s="115">
        <v>258.5</v>
      </c>
      <c r="O27" s="88">
        <v>293.14999999999998</v>
      </c>
      <c r="P27" s="88">
        <v>0</v>
      </c>
      <c r="Q27" s="88">
        <v>0</v>
      </c>
      <c r="R27" s="88">
        <v>0</v>
      </c>
      <c r="S27" s="116">
        <v>0</v>
      </c>
      <c r="W27">
        <v>0.27</v>
      </c>
      <c r="X27">
        <v>0.38</v>
      </c>
      <c r="Y27">
        <v>0</v>
      </c>
      <c r="Z27">
        <v>74.91</v>
      </c>
      <c r="AA27">
        <v>0.15</v>
      </c>
      <c r="AB27">
        <v>0.36</v>
      </c>
      <c r="AC27">
        <v>0.48</v>
      </c>
      <c r="AD27">
        <v>12.23</v>
      </c>
      <c r="AE27">
        <v>16.329999999999998</v>
      </c>
      <c r="AF27">
        <v>0.33</v>
      </c>
      <c r="AG27">
        <v>222.02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18.63</v>
      </c>
      <c r="AO27">
        <v>0.2</v>
      </c>
      <c r="AP27">
        <v>3.85</v>
      </c>
      <c r="AQ27">
        <v>79.290000000000006</v>
      </c>
      <c r="AR27">
        <v>0.3</v>
      </c>
      <c r="AS27">
        <v>4.8</v>
      </c>
      <c r="AT27">
        <v>0.47</v>
      </c>
      <c r="AU27">
        <v>36.479999999999997</v>
      </c>
      <c r="AV27">
        <v>0</v>
      </c>
      <c r="AW27">
        <v>60</v>
      </c>
      <c r="AX27">
        <v>0</v>
      </c>
      <c r="AY27">
        <v>0</v>
      </c>
      <c r="AZ27">
        <v>0</v>
      </c>
      <c r="BA27">
        <v>0</v>
      </c>
      <c r="BB27">
        <v>11.63</v>
      </c>
      <c r="BC27">
        <v>100</v>
      </c>
      <c r="BD27">
        <v>0</v>
      </c>
      <c r="BE27">
        <v>0</v>
      </c>
      <c r="BF27">
        <v>30</v>
      </c>
      <c r="BG27">
        <v>0</v>
      </c>
    </row>
    <row r="28" spans="1:59">
      <c r="A28" t="s">
        <v>261</v>
      </c>
      <c r="G28" t="s">
        <v>70</v>
      </c>
      <c r="H28" s="115">
        <v>188.98</v>
      </c>
      <c r="I28" s="88">
        <v>0.3</v>
      </c>
      <c r="J28" s="88">
        <v>4.21</v>
      </c>
      <c r="K28" s="88">
        <v>0</v>
      </c>
      <c r="L28" s="88">
        <v>4.8</v>
      </c>
      <c r="M28" s="116">
        <v>0</v>
      </c>
      <c r="N28" s="115">
        <v>258.5</v>
      </c>
      <c r="O28" s="88">
        <v>293.14999999999998</v>
      </c>
      <c r="P28" s="88">
        <v>0</v>
      </c>
      <c r="Q28" s="88">
        <v>0</v>
      </c>
      <c r="R28" s="88">
        <v>0</v>
      </c>
      <c r="S28" s="116">
        <v>0</v>
      </c>
      <c r="W28">
        <v>0.27</v>
      </c>
      <c r="X28">
        <v>0.38</v>
      </c>
      <c r="Y28">
        <v>27.85</v>
      </c>
      <c r="Z28">
        <v>74.91</v>
      </c>
      <c r="AA28">
        <v>0.15</v>
      </c>
      <c r="AB28">
        <v>0.36</v>
      </c>
      <c r="AC28">
        <v>0.48</v>
      </c>
      <c r="AD28">
        <v>12.23</v>
      </c>
      <c r="AE28">
        <v>16.329999999999998</v>
      </c>
      <c r="AF28">
        <v>0.33</v>
      </c>
      <c r="AG28">
        <v>222.02</v>
      </c>
      <c r="AH28">
        <v>0</v>
      </c>
      <c r="AI28">
        <v>48.98</v>
      </c>
      <c r="AJ28">
        <v>0</v>
      </c>
      <c r="AK28">
        <v>0</v>
      </c>
      <c r="AL28">
        <v>0</v>
      </c>
      <c r="AM28">
        <v>0</v>
      </c>
      <c r="AN28">
        <v>18.63</v>
      </c>
      <c r="AO28">
        <v>0.2</v>
      </c>
      <c r="AP28">
        <v>3.85</v>
      </c>
      <c r="AQ28">
        <v>79.290000000000006</v>
      </c>
      <c r="AR28">
        <v>0.3</v>
      </c>
      <c r="AS28">
        <v>4.8</v>
      </c>
      <c r="AT28">
        <v>0.47</v>
      </c>
      <c r="AU28">
        <v>36.479999999999997</v>
      </c>
      <c r="AV28">
        <v>0</v>
      </c>
      <c r="AW28">
        <v>60</v>
      </c>
      <c r="AX28">
        <v>0</v>
      </c>
      <c r="AY28">
        <v>0</v>
      </c>
      <c r="AZ28">
        <v>0</v>
      </c>
      <c r="BA28">
        <v>0</v>
      </c>
      <c r="BB28">
        <v>11.63</v>
      </c>
      <c r="BC28">
        <v>100</v>
      </c>
      <c r="BD28">
        <v>0</v>
      </c>
      <c r="BE28">
        <v>0</v>
      </c>
      <c r="BF28">
        <v>30</v>
      </c>
      <c r="BG28">
        <v>0</v>
      </c>
    </row>
    <row r="29" spans="1:59">
      <c r="A29" t="s">
        <v>269</v>
      </c>
      <c r="G29" t="s">
        <v>71</v>
      </c>
      <c r="H29" s="115">
        <v>269.66000000000003</v>
      </c>
      <c r="I29" s="88">
        <v>0.3</v>
      </c>
      <c r="J29" s="88">
        <v>4.21</v>
      </c>
      <c r="K29" s="88">
        <v>0</v>
      </c>
      <c r="L29" s="88">
        <v>4.8</v>
      </c>
      <c r="M29" s="116">
        <v>0</v>
      </c>
      <c r="N29" s="115">
        <v>258.5</v>
      </c>
      <c r="O29" s="88">
        <v>293.14999999999998</v>
      </c>
      <c r="P29" s="88">
        <v>0</v>
      </c>
      <c r="Q29" s="88">
        <v>0</v>
      </c>
      <c r="R29" s="88">
        <v>0</v>
      </c>
      <c r="S29" s="116">
        <v>0</v>
      </c>
      <c r="W29">
        <v>0.27</v>
      </c>
      <c r="X29">
        <v>0.38</v>
      </c>
      <c r="Y29">
        <v>60.51</v>
      </c>
      <c r="Z29">
        <v>74.91</v>
      </c>
      <c r="AA29">
        <v>0.15</v>
      </c>
      <c r="AB29">
        <v>0.36</v>
      </c>
      <c r="AC29">
        <v>0.48</v>
      </c>
      <c r="AD29">
        <v>12.23</v>
      </c>
      <c r="AE29">
        <v>16.329999999999998</v>
      </c>
      <c r="AF29">
        <v>0.33</v>
      </c>
      <c r="AG29">
        <v>222.02</v>
      </c>
      <c r="AH29">
        <v>0</v>
      </c>
      <c r="AI29">
        <v>48.98</v>
      </c>
      <c r="AJ29">
        <v>0</v>
      </c>
      <c r="AK29">
        <v>48.02</v>
      </c>
      <c r="AL29">
        <v>0</v>
      </c>
      <c r="AM29">
        <v>0</v>
      </c>
      <c r="AN29">
        <v>18.63</v>
      </c>
      <c r="AO29">
        <v>0.2</v>
      </c>
      <c r="AP29">
        <v>3.85</v>
      </c>
      <c r="AQ29">
        <v>79.290000000000006</v>
      </c>
      <c r="AR29">
        <v>0.3</v>
      </c>
      <c r="AS29">
        <v>4.8</v>
      </c>
      <c r="AT29">
        <v>0.47</v>
      </c>
      <c r="AU29">
        <v>36.479999999999997</v>
      </c>
      <c r="AV29">
        <v>0</v>
      </c>
      <c r="AW29">
        <v>60</v>
      </c>
      <c r="AX29">
        <v>0</v>
      </c>
      <c r="AY29">
        <v>0</v>
      </c>
      <c r="AZ29">
        <v>0</v>
      </c>
      <c r="BA29">
        <v>0</v>
      </c>
      <c r="BB29">
        <v>11.63</v>
      </c>
      <c r="BC29">
        <v>100</v>
      </c>
      <c r="BD29">
        <v>0</v>
      </c>
      <c r="BE29">
        <v>0</v>
      </c>
      <c r="BF29">
        <v>30</v>
      </c>
      <c r="BG29">
        <v>0</v>
      </c>
    </row>
    <row r="30" spans="1:59">
      <c r="A30" t="s">
        <v>270</v>
      </c>
      <c r="G30" t="s">
        <v>72</v>
      </c>
      <c r="H30" s="115">
        <v>350.33</v>
      </c>
      <c r="I30" s="88">
        <v>24.310000000000002</v>
      </c>
      <c r="J30" s="88">
        <v>4.21</v>
      </c>
      <c r="K30" s="88">
        <v>0</v>
      </c>
      <c r="L30" s="88">
        <v>4.8</v>
      </c>
      <c r="M30" s="116">
        <v>0</v>
      </c>
      <c r="N30" s="115">
        <v>258.5</v>
      </c>
      <c r="O30" s="88">
        <v>293.14999999999998</v>
      </c>
      <c r="P30" s="88">
        <v>0</v>
      </c>
      <c r="Q30" s="88">
        <v>0</v>
      </c>
      <c r="R30" s="88">
        <v>0</v>
      </c>
      <c r="S30" s="116">
        <v>0</v>
      </c>
      <c r="W30">
        <v>0.27</v>
      </c>
      <c r="X30">
        <v>0.38</v>
      </c>
      <c r="Y30">
        <v>60.51</v>
      </c>
      <c r="Z30">
        <v>74.91</v>
      </c>
      <c r="AA30">
        <v>0.15</v>
      </c>
      <c r="AB30">
        <v>0.36</v>
      </c>
      <c r="AC30">
        <v>0.48</v>
      </c>
      <c r="AD30">
        <v>12.23</v>
      </c>
      <c r="AE30">
        <v>16.329999999999998</v>
      </c>
      <c r="AF30">
        <v>0.33</v>
      </c>
      <c r="AG30">
        <v>222.02</v>
      </c>
      <c r="AH30">
        <v>0</v>
      </c>
      <c r="AI30">
        <v>48.98</v>
      </c>
      <c r="AJ30">
        <v>0</v>
      </c>
      <c r="AK30">
        <v>128.69</v>
      </c>
      <c r="AL30">
        <v>24.01</v>
      </c>
      <c r="AM30">
        <v>0</v>
      </c>
      <c r="AN30">
        <v>18.63</v>
      </c>
      <c r="AO30">
        <v>0.2</v>
      </c>
      <c r="AP30">
        <v>3.85</v>
      </c>
      <c r="AQ30">
        <v>79.290000000000006</v>
      </c>
      <c r="AR30">
        <v>0.3</v>
      </c>
      <c r="AS30">
        <v>4.8</v>
      </c>
      <c r="AT30">
        <v>0.47</v>
      </c>
      <c r="AU30">
        <v>36.479999999999997</v>
      </c>
      <c r="AV30">
        <v>0</v>
      </c>
      <c r="AW30">
        <v>60</v>
      </c>
      <c r="AX30">
        <v>0</v>
      </c>
      <c r="AY30">
        <v>0</v>
      </c>
      <c r="AZ30">
        <v>0</v>
      </c>
      <c r="BA30">
        <v>0</v>
      </c>
      <c r="BB30">
        <v>11.63</v>
      </c>
      <c r="BC30">
        <v>100</v>
      </c>
      <c r="BD30">
        <v>0</v>
      </c>
      <c r="BE30">
        <v>0</v>
      </c>
      <c r="BF30">
        <v>30</v>
      </c>
      <c r="BG30">
        <v>0</v>
      </c>
    </row>
    <row r="31" spans="1:59">
      <c r="A31" t="s">
        <v>280</v>
      </c>
      <c r="G31" t="s">
        <v>73</v>
      </c>
      <c r="H31" s="115">
        <v>381.07</v>
      </c>
      <c r="I31" s="88">
        <v>29.11</v>
      </c>
      <c r="J31" s="88">
        <v>4.21</v>
      </c>
      <c r="K31" s="88">
        <v>0</v>
      </c>
      <c r="L31" s="88">
        <v>4.8</v>
      </c>
      <c r="M31" s="116">
        <v>0</v>
      </c>
      <c r="N31" s="115">
        <v>258.5</v>
      </c>
      <c r="O31" s="88">
        <v>293.14999999999998</v>
      </c>
      <c r="P31" s="88">
        <v>0</v>
      </c>
      <c r="Q31" s="88">
        <v>0</v>
      </c>
      <c r="R31" s="88">
        <v>0</v>
      </c>
      <c r="S31" s="116">
        <v>0</v>
      </c>
      <c r="W31">
        <v>0.27</v>
      </c>
      <c r="X31">
        <v>0.38</v>
      </c>
      <c r="Y31">
        <v>60.51</v>
      </c>
      <c r="Z31">
        <v>74.91</v>
      </c>
      <c r="AA31">
        <v>0.15</v>
      </c>
      <c r="AB31">
        <v>0.36</v>
      </c>
      <c r="AC31">
        <v>0.48</v>
      </c>
      <c r="AD31">
        <v>12.23</v>
      </c>
      <c r="AE31">
        <v>16.329999999999998</v>
      </c>
      <c r="AF31">
        <v>0.33</v>
      </c>
      <c r="AG31">
        <v>222.02</v>
      </c>
      <c r="AH31">
        <v>0</v>
      </c>
      <c r="AI31">
        <v>48.98</v>
      </c>
      <c r="AJ31">
        <v>0</v>
      </c>
      <c r="AK31">
        <v>159.43</v>
      </c>
      <c r="AL31">
        <v>28.81</v>
      </c>
      <c r="AM31">
        <v>0</v>
      </c>
      <c r="AN31">
        <v>18.63</v>
      </c>
      <c r="AO31">
        <v>0.2</v>
      </c>
      <c r="AP31">
        <v>3.85</v>
      </c>
      <c r="AQ31">
        <v>79.290000000000006</v>
      </c>
      <c r="AR31">
        <v>0.3</v>
      </c>
      <c r="AS31">
        <v>4.8</v>
      </c>
      <c r="AT31">
        <v>0.47</v>
      </c>
      <c r="AU31">
        <v>36.479999999999997</v>
      </c>
      <c r="AV31">
        <v>0</v>
      </c>
      <c r="AW31">
        <v>60</v>
      </c>
      <c r="AX31">
        <v>0</v>
      </c>
      <c r="AY31">
        <v>0</v>
      </c>
      <c r="AZ31">
        <v>0</v>
      </c>
      <c r="BA31">
        <v>0</v>
      </c>
      <c r="BB31">
        <v>11.63</v>
      </c>
      <c r="BC31">
        <v>100</v>
      </c>
      <c r="BD31">
        <v>0</v>
      </c>
      <c r="BE31">
        <v>0</v>
      </c>
      <c r="BF31">
        <v>30</v>
      </c>
      <c r="BG31">
        <v>0</v>
      </c>
    </row>
    <row r="32" spans="1:59">
      <c r="A32" t="s">
        <v>281</v>
      </c>
      <c r="G32" t="s">
        <v>74</v>
      </c>
      <c r="H32" s="115">
        <v>377.71999999999997</v>
      </c>
      <c r="I32" s="88">
        <v>29.73</v>
      </c>
      <c r="J32" s="88">
        <v>4.21</v>
      </c>
      <c r="K32" s="88">
        <v>0</v>
      </c>
      <c r="L32" s="88">
        <v>4.99</v>
      </c>
      <c r="M32" s="116">
        <v>0</v>
      </c>
      <c r="N32" s="115">
        <v>258.5</v>
      </c>
      <c r="O32" s="88">
        <v>293.14999999999998</v>
      </c>
      <c r="P32" s="88">
        <v>0</v>
      </c>
      <c r="Q32" s="88">
        <v>0</v>
      </c>
      <c r="R32" s="88">
        <v>0</v>
      </c>
      <c r="S32" s="116">
        <v>0</v>
      </c>
      <c r="W32">
        <v>0.27</v>
      </c>
      <c r="X32">
        <v>0.38</v>
      </c>
      <c r="Y32">
        <v>60.51</v>
      </c>
      <c r="Z32">
        <v>74.91</v>
      </c>
      <c r="AA32">
        <v>0.15</v>
      </c>
      <c r="AB32">
        <v>0.36</v>
      </c>
      <c r="AC32">
        <v>0.48</v>
      </c>
      <c r="AD32">
        <v>12.23</v>
      </c>
      <c r="AE32">
        <v>16.329999999999998</v>
      </c>
      <c r="AF32">
        <v>0.33</v>
      </c>
      <c r="AG32">
        <v>222.02</v>
      </c>
      <c r="AH32">
        <v>0</v>
      </c>
      <c r="AI32">
        <v>48.98</v>
      </c>
      <c r="AJ32">
        <v>0</v>
      </c>
      <c r="AK32">
        <v>154.62</v>
      </c>
      <c r="AL32">
        <v>28.81</v>
      </c>
      <c r="AM32">
        <v>0</v>
      </c>
      <c r="AN32">
        <v>18.63</v>
      </c>
      <c r="AO32">
        <v>0.2</v>
      </c>
      <c r="AP32">
        <v>3.85</v>
      </c>
      <c r="AQ32">
        <v>79.290000000000006</v>
      </c>
      <c r="AR32">
        <v>0.3</v>
      </c>
      <c r="AS32">
        <v>4.8</v>
      </c>
      <c r="AT32">
        <v>0.47</v>
      </c>
      <c r="AU32">
        <v>36.479999999999997</v>
      </c>
      <c r="AV32">
        <v>0</v>
      </c>
      <c r="AW32">
        <v>60</v>
      </c>
      <c r="AX32">
        <v>0</v>
      </c>
      <c r="AY32">
        <v>0.62</v>
      </c>
      <c r="AZ32">
        <v>0</v>
      </c>
      <c r="BA32">
        <v>0</v>
      </c>
      <c r="BB32">
        <v>11.63</v>
      </c>
      <c r="BC32">
        <v>100</v>
      </c>
      <c r="BD32">
        <v>0.19</v>
      </c>
      <c r="BE32">
        <v>0</v>
      </c>
      <c r="BF32">
        <v>30</v>
      </c>
      <c r="BG32">
        <v>1.46</v>
      </c>
    </row>
    <row r="33" spans="1:59">
      <c r="A33" t="s">
        <v>282</v>
      </c>
      <c r="G33" t="s">
        <v>75</v>
      </c>
      <c r="H33" s="115">
        <v>407.03</v>
      </c>
      <c r="I33" s="88">
        <v>70.7</v>
      </c>
      <c r="J33" s="88">
        <v>4.21</v>
      </c>
      <c r="K33" s="88">
        <v>0</v>
      </c>
      <c r="L33" s="88">
        <v>5.2299999999999995</v>
      </c>
      <c r="M33" s="116">
        <v>0</v>
      </c>
      <c r="N33" s="115">
        <v>258.5</v>
      </c>
      <c r="O33" s="88">
        <v>293.14999999999998</v>
      </c>
      <c r="P33" s="88">
        <v>0</v>
      </c>
      <c r="Q33" s="88">
        <v>0</v>
      </c>
      <c r="R33" s="88">
        <v>0</v>
      </c>
      <c r="S33" s="116">
        <v>0</v>
      </c>
      <c r="W33">
        <v>0.27</v>
      </c>
      <c r="X33">
        <v>0.38</v>
      </c>
      <c r="Y33">
        <v>60.51</v>
      </c>
      <c r="Z33">
        <v>74.91</v>
      </c>
      <c r="AA33">
        <v>0.15</v>
      </c>
      <c r="AB33">
        <v>0.36</v>
      </c>
      <c r="AC33">
        <v>0.48</v>
      </c>
      <c r="AD33">
        <v>12.23</v>
      </c>
      <c r="AE33">
        <v>16.329999999999998</v>
      </c>
      <c r="AF33">
        <v>0.33</v>
      </c>
      <c r="AG33">
        <v>222.02</v>
      </c>
      <c r="AH33">
        <v>0</v>
      </c>
      <c r="AI33">
        <v>48.98</v>
      </c>
      <c r="AJ33">
        <v>0</v>
      </c>
      <c r="AK33">
        <v>182.48</v>
      </c>
      <c r="AL33">
        <v>28.81</v>
      </c>
      <c r="AM33">
        <v>40.340000000000003</v>
      </c>
      <c r="AN33">
        <v>18.63</v>
      </c>
      <c r="AO33">
        <v>0.2</v>
      </c>
      <c r="AP33">
        <v>3.85</v>
      </c>
      <c r="AQ33">
        <v>79.290000000000006</v>
      </c>
      <c r="AR33">
        <v>0.3</v>
      </c>
      <c r="AS33">
        <v>4.8</v>
      </c>
      <c r="AT33">
        <v>0.47</v>
      </c>
      <c r="AU33">
        <v>36.479999999999997</v>
      </c>
      <c r="AV33">
        <v>0</v>
      </c>
      <c r="AW33">
        <v>60</v>
      </c>
      <c r="AX33">
        <v>0</v>
      </c>
      <c r="AY33">
        <v>1.25</v>
      </c>
      <c r="AZ33">
        <v>0</v>
      </c>
      <c r="BA33">
        <v>0</v>
      </c>
      <c r="BB33">
        <v>11.63</v>
      </c>
      <c r="BC33">
        <v>100</v>
      </c>
      <c r="BD33">
        <v>0.43</v>
      </c>
      <c r="BE33">
        <v>0</v>
      </c>
      <c r="BF33">
        <v>30</v>
      </c>
      <c r="BG33">
        <v>2.91</v>
      </c>
    </row>
    <row r="34" spans="1:59">
      <c r="A34" t="s">
        <v>283</v>
      </c>
      <c r="G34" t="s">
        <v>76</v>
      </c>
      <c r="H34" s="115">
        <v>402.90999999999997</v>
      </c>
      <c r="I34" s="88">
        <v>73.05</v>
      </c>
      <c r="J34" s="88">
        <v>4.21</v>
      </c>
      <c r="K34" s="88">
        <v>0</v>
      </c>
      <c r="L34" s="88">
        <v>5.6</v>
      </c>
      <c r="M34" s="116">
        <v>0</v>
      </c>
      <c r="N34" s="115">
        <v>258.5</v>
      </c>
      <c r="O34" s="88">
        <v>293.14999999999998</v>
      </c>
      <c r="P34" s="88">
        <v>0</v>
      </c>
      <c r="Q34" s="88">
        <v>0</v>
      </c>
      <c r="R34" s="88">
        <v>0</v>
      </c>
      <c r="S34" s="116">
        <v>0</v>
      </c>
      <c r="W34">
        <v>0.27</v>
      </c>
      <c r="X34">
        <v>0.38</v>
      </c>
      <c r="Y34">
        <v>60.51</v>
      </c>
      <c r="Z34">
        <v>74.91</v>
      </c>
      <c r="AA34">
        <v>0.15</v>
      </c>
      <c r="AB34">
        <v>0.36</v>
      </c>
      <c r="AC34">
        <v>0.48</v>
      </c>
      <c r="AD34">
        <v>12.23</v>
      </c>
      <c r="AE34">
        <v>16.329999999999998</v>
      </c>
      <c r="AF34">
        <v>0.33</v>
      </c>
      <c r="AG34">
        <v>222.02</v>
      </c>
      <c r="AH34">
        <v>0</v>
      </c>
      <c r="AI34">
        <v>48.98</v>
      </c>
      <c r="AJ34">
        <v>0</v>
      </c>
      <c r="AK34">
        <v>172.87</v>
      </c>
      <c r="AL34">
        <v>28.81</v>
      </c>
      <c r="AM34">
        <v>40.340000000000003</v>
      </c>
      <c r="AN34">
        <v>18.63</v>
      </c>
      <c r="AO34">
        <v>0.2</v>
      </c>
      <c r="AP34">
        <v>3.85</v>
      </c>
      <c r="AQ34">
        <v>79.290000000000006</v>
      </c>
      <c r="AR34">
        <v>0.3</v>
      </c>
      <c r="AS34">
        <v>4.8</v>
      </c>
      <c r="AT34">
        <v>0.47</v>
      </c>
      <c r="AU34">
        <v>36.479999999999997</v>
      </c>
      <c r="AV34">
        <v>0</v>
      </c>
      <c r="AW34">
        <v>60</v>
      </c>
      <c r="AX34">
        <v>0</v>
      </c>
      <c r="AY34">
        <v>3.6</v>
      </c>
      <c r="AZ34">
        <v>0</v>
      </c>
      <c r="BA34">
        <v>0</v>
      </c>
      <c r="BB34">
        <v>11.63</v>
      </c>
      <c r="BC34">
        <v>100</v>
      </c>
      <c r="BD34">
        <v>0.8</v>
      </c>
      <c r="BE34">
        <v>0</v>
      </c>
      <c r="BF34">
        <v>30</v>
      </c>
      <c r="BG34">
        <v>8.4</v>
      </c>
    </row>
    <row r="35" spans="1:59">
      <c r="A35" t="s">
        <v>298</v>
      </c>
      <c r="G35" t="s">
        <v>77</v>
      </c>
      <c r="H35" s="115">
        <v>382.91</v>
      </c>
      <c r="I35" s="88">
        <v>79.83</v>
      </c>
      <c r="J35" s="88">
        <v>4.21</v>
      </c>
      <c r="K35" s="88">
        <v>0</v>
      </c>
      <c r="L35" s="88">
        <v>6.06</v>
      </c>
      <c r="M35" s="116">
        <v>0</v>
      </c>
      <c r="N35" s="115">
        <v>258.5</v>
      </c>
      <c r="O35" s="88">
        <v>293.14999999999998</v>
      </c>
      <c r="P35" s="88">
        <v>0</v>
      </c>
      <c r="Q35" s="88">
        <v>0</v>
      </c>
      <c r="R35" s="88">
        <v>0</v>
      </c>
      <c r="S35" s="116">
        <v>0</v>
      </c>
      <c r="W35">
        <v>0.24</v>
      </c>
      <c r="X35">
        <v>0.38</v>
      </c>
      <c r="Y35">
        <v>61.47</v>
      </c>
      <c r="Z35">
        <v>74.91</v>
      </c>
      <c r="AA35">
        <v>0.15</v>
      </c>
      <c r="AB35">
        <v>0.36</v>
      </c>
      <c r="AC35">
        <v>0.43</v>
      </c>
      <c r="AD35">
        <v>12.23</v>
      </c>
      <c r="AE35">
        <v>16.329999999999998</v>
      </c>
      <c r="AF35">
        <v>0.32</v>
      </c>
      <c r="AG35">
        <v>222.02</v>
      </c>
      <c r="AH35">
        <v>0</v>
      </c>
      <c r="AI35">
        <v>48.98</v>
      </c>
      <c r="AJ35">
        <v>0</v>
      </c>
      <c r="AK35">
        <v>136.38</v>
      </c>
      <c r="AL35">
        <v>28.81</v>
      </c>
      <c r="AM35">
        <v>40.340000000000003</v>
      </c>
      <c r="AN35">
        <v>18.63</v>
      </c>
      <c r="AO35">
        <v>0.2</v>
      </c>
      <c r="AP35">
        <v>3.85</v>
      </c>
      <c r="AQ35">
        <v>79.290000000000006</v>
      </c>
      <c r="AR35">
        <v>0.38</v>
      </c>
      <c r="AS35">
        <v>4.8</v>
      </c>
      <c r="AT35">
        <v>0.47</v>
      </c>
      <c r="AU35">
        <v>36.479999999999997</v>
      </c>
      <c r="AV35">
        <v>0</v>
      </c>
      <c r="AW35">
        <v>60</v>
      </c>
      <c r="AX35">
        <v>0</v>
      </c>
      <c r="AY35">
        <v>10.3</v>
      </c>
      <c r="AZ35">
        <v>0</v>
      </c>
      <c r="BA35">
        <v>0</v>
      </c>
      <c r="BB35">
        <v>11.63</v>
      </c>
      <c r="BC35">
        <v>100</v>
      </c>
      <c r="BD35">
        <v>1.26</v>
      </c>
      <c r="BE35">
        <v>0</v>
      </c>
      <c r="BF35">
        <v>30</v>
      </c>
      <c r="BG35">
        <v>24.02</v>
      </c>
    </row>
    <row r="36" spans="1:59">
      <c r="A36" t="s">
        <v>331</v>
      </c>
      <c r="G36" t="s">
        <v>78</v>
      </c>
      <c r="H36" s="115">
        <v>367</v>
      </c>
      <c r="I36" s="88">
        <v>74.930000000000007</v>
      </c>
      <c r="J36" s="88">
        <v>4.21</v>
      </c>
      <c r="K36" s="88">
        <v>0</v>
      </c>
      <c r="L36" s="88">
        <v>6.52</v>
      </c>
      <c r="M36" s="116">
        <v>0</v>
      </c>
      <c r="N36" s="115">
        <v>258.5</v>
      </c>
      <c r="O36" s="88">
        <v>293.14999999999998</v>
      </c>
      <c r="P36" s="88">
        <v>0</v>
      </c>
      <c r="Q36" s="88">
        <v>0</v>
      </c>
      <c r="R36" s="88">
        <v>0</v>
      </c>
      <c r="S36" s="116">
        <v>0</v>
      </c>
      <c r="W36">
        <v>0.24</v>
      </c>
      <c r="X36">
        <v>0.38</v>
      </c>
      <c r="Y36">
        <v>61.47</v>
      </c>
      <c r="Z36">
        <v>74.91</v>
      </c>
      <c r="AA36">
        <v>0.15</v>
      </c>
      <c r="AB36">
        <v>0.36</v>
      </c>
      <c r="AC36">
        <v>0.43</v>
      </c>
      <c r="AD36">
        <v>12.23</v>
      </c>
      <c r="AE36">
        <v>16.329999999999998</v>
      </c>
      <c r="AF36">
        <v>0.32</v>
      </c>
      <c r="AG36">
        <v>222.02</v>
      </c>
      <c r="AH36">
        <v>0</v>
      </c>
      <c r="AI36">
        <v>48.98</v>
      </c>
      <c r="AJ36">
        <v>0</v>
      </c>
      <c r="AK36">
        <v>109.49</v>
      </c>
      <c r="AL36">
        <v>19.21</v>
      </c>
      <c r="AM36">
        <v>40.340000000000003</v>
      </c>
      <c r="AN36">
        <v>18.63</v>
      </c>
      <c r="AO36">
        <v>0.2</v>
      </c>
      <c r="AP36">
        <v>3.85</v>
      </c>
      <c r="AQ36">
        <v>79.290000000000006</v>
      </c>
      <c r="AR36">
        <v>0.38</v>
      </c>
      <c r="AS36">
        <v>4.8</v>
      </c>
      <c r="AT36">
        <v>0.47</v>
      </c>
      <c r="AU36">
        <v>36.479999999999997</v>
      </c>
      <c r="AV36">
        <v>0</v>
      </c>
      <c r="AW36">
        <v>60</v>
      </c>
      <c r="AX36">
        <v>0</v>
      </c>
      <c r="AY36">
        <v>15</v>
      </c>
      <c r="AZ36">
        <v>0</v>
      </c>
      <c r="BA36">
        <v>0</v>
      </c>
      <c r="BB36">
        <v>11.63</v>
      </c>
      <c r="BC36">
        <v>100</v>
      </c>
      <c r="BD36">
        <v>1.72</v>
      </c>
      <c r="BE36">
        <v>0</v>
      </c>
      <c r="BF36">
        <v>30</v>
      </c>
      <c r="BG36">
        <v>35</v>
      </c>
    </row>
    <row r="37" spans="1:59">
      <c r="A37" t="s">
        <v>332</v>
      </c>
      <c r="G37" t="s">
        <v>79</v>
      </c>
      <c r="H37" s="115">
        <v>339.34000000000003</v>
      </c>
      <c r="I37" s="88">
        <v>59.92</v>
      </c>
      <c r="J37" s="88">
        <v>4.21</v>
      </c>
      <c r="K37" s="88">
        <v>0</v>
      </c>
      <c r="L37" s="88">
        <v>7.01</v>
      </c>
      <c r="M37" s="116">
        <v>0</v>
      </c>
      <c r="N37" s="115">
        <v>258.5</v>
      </c>
      <c r="O37" s="88">
        <v>293.14999999999998</v>
      </c>
      <c r="P37" s="88">
        <v>0</v>
      </c>
      <c r="Q37" s="88">
        <v>0</v>
      </c>
      <c r="R37" s="88">
        <v>0</v>
      </c>
      <c r="S37" s="116">
        <v>0</v>
      </c>
      <c r="W37">
        <v>0.24</v>
      </c>
      <c r="X37">
        <v>0.38</v>
      </c>
      <c r="Y37">
        <v>62.43</v>
      </c>
      <c r="Z37">
        <v>74.91</v>
      </c>
      <c r="AA37">
        <v>0.15</v>
      </c>
      <c r="AB37">
        <v>0.36</v>
      </c>
      <c r="AC37">
        <v>0.43</v>
      </c>
      <c r="AD37">
        <v>12.23</v>
      </c>
      <c r="AE37">
        <v>16.329999999999998</v>
      </c>
      <c r="AF37">
        <v>0.32</v>
      </c>
      <c r="AG37">
        <v>222.02</v>
      </c>
      <c r="AH37">
        <v>0</v>
      </c>
      <c r="AI37">
        <v>48.98</v>
      </c>
      <c r="AJ37">
        <v>0</v>
      </c>
      <c r="AK37">
        <v>71.069999999999993</v>
      </c>
      <c r="AL37">
        <v>0</v>
      </c>
      <c r="AM37">
        <v>40.340000000000003</v>
      </c>
      <c r="AN37">
        <v>18.63</v>
      </c>
      <c r="AO37">
        <v>0.2</v>
      </c>
      <c r="AP37">
        <v>3.85</v>
      </c>
      <c r="AQ37">
        <v>79.290000000000006</v>
      </c>
      <c r="AR37">
        <v>0.38</v>
      </c>
      <c r="AS37">
        <v>4.8</v>
      </c>
      <c r="AT37">
        <v>0.47</v>
      </c>
      <c r="AU37">
        <v>36.479999999999997</v>
      </c>
      <c r="AV37">
        <v>0</v>
      </c>
      <c r="AW37">
        <v>60</v>
      </c>
      <c r="AX37">
        <v>0</v>
      </c>
      <c r="AY37">
        <v>19.2</v>
      </c>
      <c r="AZ37">
        <v>0</v>
      </c>
      <c r="BA37">
        <v>0</v>
      </c>
      <c r="BB37">
        <v>11.63</v>
      </c>
      <c r="BC37">
        <v>100</v>
      </c>
      <c r="BD37">
        <v>2.21</v>
      </c>
      <c r="BE37">
        <v>0</v>
      </c>
      <c r="BF37">
        <v>30</v>
      </c>
      <c r="BG37">
        <v>44.8</v>
      </c>
    </row>
    <row r="38" spans="1:59">
      <c r="A38" t="s">
        <v>333</v>
      </c>
      <c r="G38" t="s">
        <v>80</v>
      </c>
      <c r="H38" s="115">
        <v>345.05</v>
      </c>
      <c r="I38" s="88">
        <v>67.72</v>
      </c>
      <c r="J38" s="88">
        <v>4.21</v>
      </c>
      <c r="K38" s="88">
        <v>0</v>
      </c>
      <c r="L38" s="88">
        <v>7.39</v>
      </c>
      <c r="M38" s="116">
        <v>0</v>
      </c>
      <c r="N38" s="115">
        <v>258.5</v>
      </c>
      <c r="O38" s="88">
        <v>293.14999999999998</v>
      </c>
      <c r="P38" s="88">
        <v>0</v>
      </c>
      <c r="Q38" s="88">
        <v>0</v>
      </c>
      <c r="R38" s="88">
        <v>0</v>
      </c>
      <c r="S38" s="116">
        <v>0</v>
      </c>
      <c r="W38">
        <v>0.24</v>
      </c>
      <c r="X38">
        <v>0.38</v>
      </c>
      <c r="Y38">
        <v>62.43</v>
      </c>
      <c r="Z38">
        <v>74.91</v>
      </c>
      <c r="AA38">
        <v>0.15</v>
      </c>
      <c r="AB38">
        <v>0.36</v>
      </c>
      <c r="AC38">
        <v>0.43</v>
      </c>
      <c r="AD38">
        <v>12.23</v>
      </c>
      <c r="AE38">
        <v>16.329999999999998</v>
      </c>
      <c r="AF38">
        <v>0.32</v>
      </c>
      <c r="AG38">
        <v>222.02</v>
      </c>
      <c r="AH38">
        <v>0</v>
      </c>
      <c r="AI38">
        <v>48.98</v>
      </c>
      <c r="AJ38">
        <v>0</v>
      </c>
      <c r="AK38">
        <v>58.58</v>
      </c>
      <c r="AL38">
        <v>0</v>
      </c>
      <c r="AM38">
        <v>40.340000000000003</v>
      </c>
      <c r="AN38">
        <v>18.63</v>
      </c>
      <c r="AO38">
        <v>0.2</v>
      </c>
      <c r="AP38">
        <v>3.85</v>
      </c>
      <c r="AQ38">
        <v>79.290000000000006</v>
      </c>
      <c r="AR38">
        <v>0.38</v>
      </c>
      <c r="AS38">
        <v>4.8</v>
      </c>
      <c r="AT38">
        <v>0.47</v>
      </c>
      <c r="AU38">
        <v>36.479999999999997</v>
      </c>
      <c r="AV38">
        <v>0</v>
      </c>
      <c r="AW38">
        <v>60</v>
      </c>
      <c r="AX38">
        <v>0</v>
      </c>
      <c r="AY38">
        <v>27</v>
      </c>
      <c r="AZ38">
        <v>0</v>
      </c>
      <c r="BA38">
        <v>0</v>
      </c>
      <c r="BB38">
        <v>11.63</v>
      </c>
      <c r="BC38">
        <v>100</v>
      </c>
      <c r="BD38">
        <v>2.59</v>
      </c>
      <c r="BE38">
        <v>0</v>
      </c>
      <c r="BF38">
        <v>30</v>
      </c>
      <c r="BG38">
        <v>63</v>
      </c>
    </row>
    <row r="39" spans="1:59">
      <c r="A39" t="s">
        <v>334</v>
      </c>
      <c r="G39" t="s">
        <v>81</v>
      </c>
      <c r="H39" s="115">
        <v>357.48</v>
      </c>
      <c r="I39" s="88">
        <v>46.29</v>
      </c>
      <c r="J39" s="88">
        <v>4.12</v>
      </c>
      <c r="K39" s="88">
        <v>0</v>
      </c>
      <c r="L39" s="88">
        <v>8.26</v>
      </c>
      <c r="M39" s="116">
        <v>0</v>
      </c>
      <c r="N39" s="115">
        <v>258.5</v>
      </c>
      <c r="O39" s="88">
        <v>293.14999999999998</v>
      </c>
      <c r="P39" s="88">
        <v>0</v>
      </c>
      <c r="Q39" s="88">
        <v>0</v>
      </c>
      <c r="R39" s="88">
        <v>0</v>
      </c>
      <c r="S39" s="116">
        <v>0</v>
      </c>
      <c r="W39">
        <v>0.24</v>
      </c>
      <c r="X39">
        <v>0.38</v>
      </c>
      <c r="Y39">
        <v>63.39</v>
      </c>
      <c r="Z39">
        <v>0</v>
      </c>
      <c r="AA39">
        <v>0.15</v>
      </c>
      <c r="AB39">
        <v>0.36</v>
      </c>
      <c r="AC39">
        <v>0.43</v>
      </c>
      <c r="AD39">
        <v>12.23</v>
      </c>
      <c r="AE39">
        <v>16.329999999999998</v>
      </c>
      <c r="AF39">
        <v>0.32</v>
      </c>
      <c r="AG39">
        <v>222.02</v>
      </c>
      <c r="AH39">
        <v>0</v>
      </c>
      <c r="AI39">
        <v>48.98</v>
      </c>
      <c r="AJ39">
        <v>0</v>
      </c>
      <c r="AK39">
        <v>134.46</v>
      </c>
      <c r="AL39">
        <v>14.41</v>
      </c>
      <c r="AM39">
        <v>0</v>
      </c>
      <c r="AN39">
        <v>18.63</v>
      </c>
      <c r="AO39">
        <v>0.2</v>
      </c>
      <c r="AP39">
        <v>3.76</v>
      </c>
      <c r="AQ39">
        <v>79.290000000000006</v>
      </c>
      <c r="AR39">
        <v>0.38</v>
      </c>
      <c r="AS39">
        <v>4.8</v>
      </c>
      <c r="AT39">
        <v>0.47</v>
      </c>
      <c r="AU39">
        <v>36.479999999999997</v>
      </c>
      <c r="AV39">
        <v>0</v>
      </c>
      <c r="AW39">
        <v>60</v>
      </c>
      <c r="AX39">
        <v>0</v>
      </c>
      <c r="AY39">
        <v>31.5</v>
      </c>
      <c r="AZ39">
        <v>0</v>
      </c>
      <c r="BA39">
        <v>0</v>
      </c>
      <c r="BB39">
        <v>11.63</v>
      </c>
      <c r="BC39">
        <v>100</v>
      </c>
      <c r="BD39">
        <v>3.46</v>
      </c>
      <c r="BE39">
        <v>0</v>
      </c>
      <c r="BF39">
        <v>30</v>
      </c>
      <c r="BG39">
        <v>73.5</v>
      </c>
    </row>
    <row r="40" spans="1:59">
      <c r="A40" t="s">
        <v>355</v>
      </c>
      <c r="G40" t="s">
        <v>82</v>
      </c>
      <c r="H40" s="115">
        <v>331</v>
      </c>
      <c r="I40" s="88">
        <v>56.209999999999994</v>
      </c>
      <c r="J40" s="88">
        <v>4.12</v>
      </c>
      <c r="K40" s="88">
        <v>0</v>
      </c>
      <c r="L40" s="88">
        <v>8.64</v>
      </c>
      <c r="M40" s="116">
        <v>0</v>
      </c>
      <c r="N40" s="115">
        <v>258.5</v>
      </c>
      <c r="O40" s="88">
        <v>293.14999999999998</v>
      </c>
      <c r="P40" s="88">
        <v>0</v>
      </c>
      <c r="Q40" s="88">
        <v>0</v>
      </c>
      <c r="R40" s="88">
        <v>0</v>
      </c>
      <c r="S40" s="116">
        <v>0</v>
      </c>
      <c r="W40">
        <v>0.24</v>
      </c>
      <c r="X40">
        <v>0.38</v>
      </c>
      <c r="Y40">
        <v>63.39</v>
      </c>
      <c r="Z40">
        <v>0</v>
      </c>
      <c r="AA40">
        <v>0.15</v>
      </c>
      <c r="AB40">
        <v>0.36</v>
      </c>
      <c r="AC40">
        <v>0.43</v>
      </c>
      <c r="AD40">
        <v>12.23</v>
      </c>
      <c r="AE40">
        <v>16.329999999999998</v>
      </c>
      <c r="AF40">
        <v>0.32</v>
      </c>
      <c r="AG40">
        <v>222.02</v>
      </c>
      <c r="AH40">
        <v>0</v>
      </c>
      <c r="AI40">
        <v>48.98</v>
      </c>
      <c r="AJ40">
        <v>0</v>
      </c>
      <c r="AK40">
        <v>96.04</v>
      </c>
      <c r="AL40">
        <v>19.21</v>
      </c>
      <c r="AM40">
        <v>0</v>
      </c>
      <c r="AN40">
        <v>18.63</v>
      </c>
      <c r="AO40">
        <v>0.2</v>
      </c>
      <c r="AP40">
        <v>3.76</v>
      </c>
      <c r="AQ40">
        <v>79.290000000000006</v>
      </c>
      <c r="AR40">
        <v>0.38</v>
      </c>
      <c r="AS40">
        <v>4.8</v>
      </c>
      <c r="AT40">
        <v>0.47</v>
      </c>
      <c r="AU40">
        <v>36.479999999999997</v>
      </c>
      <c r="AV40">
        <v>0</v>
      </c>
      <c r="AW40">
        <v>60</v>
      </c>
      <c r="AX40">
        <v>0</v>
      </c>
      <c r="AY40">
        <v>36.619999999999997</v>
      </c>
      <c r="AZ40">
        <v>0</v>
      </c>
      <c r="BA40">
        <v>0</v>
      </c>
      <c r="BB40">
        <v>11.63</v>
      </c>
      <c r="BC40">
        <v>100</v>
      </c>
      <c r="BD40">
        <v>3.84</v>
      </c>
      <c r="BE40">
        <v>0</v>
      </c>
      <c r="BF40">
        <v>30</v>
      </c>
      <c r="BG40">
        <v>85.44</v>
      </c>
    </row>
    <row r="41" spans="1:59">
      <c r="A41" t="s">
        <v>356</v>
      </c>
      <c r="G41" t="s">
        <v>83</v>
      </c>
      <c r="H41" s="115">
        <v>247.82</v>
      </c>
      <c r="I41" s="88">
        <v>42.1</v>
      </c>
      <c r="J41" s="88">
        <v>4.12</v>
      </c>
      <c r="K41" s="88">
        <v>0</v>
      </c>
      <c r="L41" s="88">
        <v>9.120000000000001</v>
      </c>
      <c r="M41" s="116">
        <v>0</v>
      </c>
      <c r="N41" s="115">
        <v>258.5</v>
      </c>
      <c r="O41" s="88">
        <v>293.14999999999998</v>
      </c>
      <c r="P41" s="88">
        <v>0</v>
      </c>
      <c r="Q41" s="88">
        <v>0</v>
      </c>
      <c r="R41" s="88">
        <v>0</v>
      </c>
      <c r="S41" s="116">
        <v>0</v>
      </c>
      <c r="W41">
        <v>0.24</v>
      </c>
      <c r="X41">
        <v>0.38</v>
      </c>
      <c r="Y41">
        <v>64.349999999999994</v>
      </c>
      <c r="Z41">
        <v>0</v>
      </c>
      <c r="AA41">
        <v>0.15</v>
      </c>
      <c r="AB41">
        <v>0.36</v>
      </c>
      <c r="AC41">
        <v>0.43</v>
      </c>
      <c r="AD41">
        <v>12.23</v>
      </c>
      <c r="AE41">
        <v>16.329999999999998</v>
      </c>
      <c r="AF41">
        <v>0.32</v>
      </c>
      <c r="AG41">
        <v>222.02</v>
      </c>
      <c r="AH41">
        <v>0</v>
      </c>
      <c r="AI41">
        <v>48.98</v>
      </c>
      <c r="AJ41">
        <v>0</v>
      </c>
      <c r="AK41">
        <v>0</v>
      </c>
      <c r="AL41">
        <v>0</v>
      </c>
      <c r="AM41">
        <v>0</v>
      </c>
      <c r="AN41">
        <v>18.63</v>
      </c>
      <c r="AO41">
        <v>0.2</v>
      </c>
      <c r="AP41">
        <v>3.76</v>
      </c>
      <c r="AQ41">
        <v>79.290000000000006</v>
      </c>
      <c r="AR41">
        <v>0.38</v>
      </c>
      <c r="AS41">
        <v>4.8</v>
      </c>
      <c r="AT41">
        <v>0.47</v>
      </c>
      <c r="AU41">
        <v>36.479999999999997</v>
      </c>
      <c r="AV41">
        <v>0</v>
      </c>
      <c r="AW41">
        <v>60</v>
      </c>
      <c r="AX41">
        <v>0</v>
      </c>
      <c r="AY41">
        <v>41.72</v>
      </c>
      <c r="AZ41">
        <v>0</v>
      </c>
      <c r="BA41">
        <v>0</v>
      </c>
      <c r="BB41">
        <v>11.63</v>
      </c>
      <c r="BC41">
        <v>100</v>
      </c>
      <c r="BD41">
        <v>4.32</v>
      </c>
      <c r="BE41">
        <v>0</v>
      </c>
      <c r="BF41">
        <v>30</v>
      </c>
      <c r="BG41">
        <v>97.34</v>
      </c>
    </row>
    <row r="42" spans="1:59">
      <c r="A42" t="s">
        <v>357</v>
      </c>
      <c r="G42" t="s">
        <v>84</v>
      </c>
      <c r="H42" s="115">
        <v>258.93</v>
      </c>
      <c r="I42" s="88">
        <v>46.870000000000005</v>
      </c>
      <c r="J42" s="88">
        <v>4.12</v>
      </c>
      <c r="K42" s="88">
        <v>0</v>
      </c>
      <c r="L42" s="88">
        <v>9.51</v>
      </c>
      <c r="M42" s="116">
        <v>0</v>
      </c>
      <c r="N42" s="115">
        <v>258.5</v>
      </c>
      <c r="O42" s="88">
        <v>293.14999999999998</v>
      </c>
      <c r="P42" s="88">
        <v>0</v>
      </c>
      <c r="Q42" s="88">
        <v>0</v>
      </c>
      <c r="R42" s="88">
        <v>0</v>
      </c>
      <c r="S42" s="116">
        <v>0</v>
      </c>
      <c r="W42">
        <v>0.24</v>
      </c>
      <c r="X42">
        <v>0.38</v>
      </c>
      <c r="Y42">
        <v>64.349999999999994</v>
      </c>
      <c r="Z42">
        <v>0</v>
      </c>
      <c r="AA42">
        <v>0.15</v>
      </c>
      <c r="AB42">
        <v>0.36</v>
      </c>
      <c r="AC42">
        <v>0.43</v>
      </c>
      <c r="AD42">
        <v>12.23</v>
      </c>
      <c r="AE42">
        <v>16.329999999999998</v>
      </c>
      <c r="AF42">
        <v>0.32</v>
      </c>
      <c r="AG42">
        <v>222.02</v>
      </c>
      <c r="AH42">
        <v>0</v>
      </c>
      <c r="AI42">
        <v>48.98</v>
      </c>
      <c r="AJ42">
        <v>0</v>
      </c>
      <c r="AK42">
        <v>0</v>
      </c>
      <c r="AL42">
        <v>0</v>
      </c>
      <c r="AM42">
        <v>0</v>
      </c>
      <c r="AN42">
        <v>18.63</v>
      </c>
      <c r="AO42">
        <v>0.2</v>
      </c>
      <c r="AP42">
        <v>3.76</v>
      </c>
      <c r="AQ42">
        <v>79.290000000000006</v>
      </c>
      <c r="AR42">
        <v>0.38</v>
      </c>
      <c r="AS42">
        <v>4.8</v>
      </c>
      <c r="AT42">
        <v>0.47</v>
      </c>
      <c r="AU42">
        <v>36.479999999999997</v>
      </c>
      <c r="AV42">
        <v>0</v>
      </c>
      <c r="AW42">
        <v>60</v>
      </c>
      <c r="AX42">
        <v>0</v>
      </c>
      <c r="AY42">
        <v>46.49</v>
      </c>
      <c r="AZ42">
        <v>0</v>
      </c>
      <c r="BA42">
        <v>0</v>
      </c>
      <c r="BB42">
        <v>11.63</v>
      </c>
      <c r="BC42">
        <v>100</v>
      </c>
      <c r="BD42">
        <v>4.71</v>
      </c>
      <c r="BE42">
        <v>0</v>
      </c>
      <c r="BF42">
        <v>30</v>
      </c>
      <c r="BG42">
        <v>108.45</v>
      </c>
    </row>
    <row r="43" spans="1:59">
      <c r="A43" t="s">
        <v>363</v>
      </c>
      <c r="G43" t="s">
        <v>85</v>
      </c>
      <c r="H43" s="115">
        <v>270.44</v>
      </c>
      <c r="I43" s="88">
        <v>51.38</v>
      </c>
      <c r="J43" s="88">
        <v>4.12</v>
      </c>
      <c r="K43" s="88">
        <v>0</v>
      </c>
      <c r="L43" s="88">
        <v>9.99</v>
      </c>
      <c r="M43" s="116">
        <v>0</v>
      </c>
      <c r="N43" s="115">
        <v>258.5</v>
      </c>
      <c r="O43" s="88">
        <v>293.14999999999998</v>
      </c>
      <c r="P43" s="88">
        <v>0</v>
      </c>
      <c r="Q43" s="88">
        <v>0</v>
      </c>
      <c r="R43" s="88">
        <v>0</v>
      </c>
      <c r="S43" s="116">
        <v>0</v>
      </c>
      <c r="W43">
        <v>0.24</v>
      </c>
      <c r="X43">
        <v>0.38</v>
      </c>
      <c r="Y43">
        <v>65.31</v>
      </c>
      <c r="Z43">
        <v>0</v>
      </c>
      <c r="AA43">
        <v>0.15</v>
      </c>
      <c r="AB43">
        <v>0.36</v>
      </c>
      <c r="AC43">
        <v>0.43</v>
      </c>
      <c r="AD43">
        <v>12.23</v>
      </c>
      <c r="AE43">
        <v>16.329999999999998</v>
      </c>
      <c r="AF43">
        <v>0.32</v>
      </c>
      <c r="AG43">
        <v>222.02</v>
      </c>
      <c r="AH43">
        <v>0</v>
      </c>
      <c r="AI43">
        <v>48.98</v>
      </c>
      <c r="AJ43">
        <v>0</v>
      </c>
      <c r="AK43">
        <v>0</v>
      </c>
      <c r="AL43">
        <v>0</v>
      </c>
      <c r="AM43">
        <v>0</v>
      </c>
      <c r="AN43">
        <v>18.63</v>
      </c>
      <c r="AO43">
        <v>0.2</v>
      </c>
      <c r="AP43">
        <v>3.76</v>
      </c>
      <c r="AQ43">
        <v>79.290000000000006</v>
      </c>
      <c r="AR43">
        <v>0.38</v>
      </c>
      <c r="AS43">
        <v>4.8</v>
      </c>
      <c r="AT43">
        <v>0.47</v>
      </c>
      <c r="AU43">
        <v>36.479999999999997</v>
      </c>
      <c r="AV43">
        <v>0</v>
      </c>
      <c r="AW43">
        <v>60</v>
      </c>
      <c r="AX43">
        <v>0</v>
      </c>
      <c r="AY43">
        <v>51</v>
      </c>
      <c r="AZ43">
        <v>0</v>
      </c>
      <c r="BA43">
        <v>0</v>
      </c>
      <c r="BB43">
        <v>11.63</v>
      </c>
      <c r="BC43">
        <v>100</v>
      </c>
      <c r="BD43">
        <v>5.19</v>
      </c>
      <c r="BE43">
        <v>0</v>
      </c>
      <c r="BF43">
        <v>30</v>
      </c>
      <c r="BG43">
        <v>119</v>
      </c>
    </row>
    <row r="44" spans="1:59">
      <c r="A44" t="s">
        <v>367</v>
      </c>
      <c r="G44" t="s">
        <v>86</v>
      </c>
      <c r="H44" s="115">
        <v>277.44</v>
      </c>
      <c r="I44" s="88">
        <v>54.38</v>
      </c>
      <c r="J44" s="88">
        <v>4.12</v>
      </c>
      <c r="K44" s="88">
        <v>0</v>
      </c>
      <c r="L44" s="88">
        <v>10.18</v>
      </c>
      <c r="M44" s="116">
        <v>0</v>
      </c>
      <c r="N44" s="115">
        <v>258.5</v>
      </c>
      <c r="O44" s="88">
        <v>293.14999999999998</v>
      </c>
      <c r="P44" s="88">
        <v>0</v>
      </c>
      <c r="Q44" s="88">
        <v>0</v>
      </c>
      <c r="R44" s="88">
        <v>0</v>
      </c>
      <c r="S44" s="116">
        <v>0</v>
      </c>
      <c r="W44">
        <v>0.24</v>
      </c>
      <c r="X44">
        <v>0.38</v>
      </c>
      <c r="Y44">
        <v>65.31</v>
      </c>
      <c r="Z44">
        <v>0</v>
      </c>
      <c r="AA44">
        <v>0.15</v>
      </c>
      <c r="AB44">
        <v>0.36</v>
      </c>
      <c r="AC44">
        <v>0.43</v>
      </c>
      <c r="AD44">
        <v>12.23</v>
      </c>
      <c r="AE44">
        <v>16.329999999999998</v>
      </c>
      <c r="AF44">
        <v>0.32</v>
      </c>
      <c r="AG44">
        <v>222.02</v>
      </c>
      <c r="AH44">
        <v>0</v>
      </c>
      <c r="AI44">
        <v>48.98</v>
      </c>
      <c r="AJ44">
        <v>0</v>
      </c>
      <c r="AK44">
        <v>0</v>
      </c>
      <c r="AL44">
        <v>0</v>
      </c>
      <c r="AM44">
        <v>0</v>
      </c>
      <c r="AN44">
        <v>18.63</v>
      </c>
      <c r="AO44">
        <v>0.2</v>
      </c>
      <c r="AP44">
        <v>3.76</v>
      </c>
      <c r="AQ44">
        <v>79.290000000000006</v>
      </c>
      <c r="AR44">
        <v>0.38</v>
      </c>
      <c r="AS44">
        <v>4.8</v>
      </c>
      <c r="AT44">
        <v>0.47</v>
      </c>
      <c r="AU44">
        <v>36.479999999999997</v>
      </c>
      <c r="AV44">
        <v>0</v>
      </c>
      <c r="AW44">
        <v>60</v>
      </c>
      <c r="AX44">
        <v>0</v>
      </c>
      <c r="AY44">
        <v>54</v>
      </c>
      <c r="AZ44">
        <v>0</v>
      </c>
      <c r="BA44">
        <v>0</v>
      </c>
      <c r="BB44">
        <v>11.63</v>
      </c>
      <c r="BC44">
        <v>100</v>
      </c>
      <c r="BD44">
        <v>5.38</v>
      </c>
      <c r="BE44">
        <v>0</v>
      </c>
      <c r="BF44">
        <v>30</v>
      </c>
      <c r="BG44">
        <v>126</v>
      </c>
    </row>
    <row r="45" spans="1:59">
      <c r="A45" t="s">
        <v>390</v>
      </c>
      <c r="G45" t="s">
        <v>87</v>
      </c>
      <c r="H45" s="115">
        <v>258.77999999999997</v>
      </c>
      <c r="I45" s="88">
        <v>60.38</v>
      </c>
      <c r="J45" s="88">
        <v>4.12</v>
      </c>
      <c r="K45" s="88">
        <v>0</v>
      </c>
      <c r="L45" s="88">
        <v>10.370000000000001</v>
      </c>
      <c r="M45" s="116">
        <v>0</v>
      </c>
      <c r="N45" s="115">
        <v>258.5</v>
      </c>
      <c r="O45" s="88">
        <v>293.14999999999998</v>
      </c>
      <c r="P45" s="88">
        <v>0</v>
      </c>
      <c r="Q45" s="88">
        <v>0</v>
      </c>
      <c r="R45" s="88">
        <v>0</v>
      </c>
      <c r="S45" s="116">
        <v>0</v>
      </c>
      <c r="W45">
        <v>0.24</v>
      </c>
      <c r="X45">
        <v>0.38</v>
      </c>
      <c r="Y45">
        <v>32.65</v>
      </c>
      <c r="Z45">
        <v>0</v>
      </c>
      <c r="AA45">
        <v>0.15</v>
      </c>
      <c r="AB45">
        <v>0.36</v>
      </c>
      <c r="AC45">
        <v>0.43</v>
      </c>
      <c r="AD45">
        <v>12.23</v>
      </c>
      <c r="AE45">
        <v>16.329999999999998</v>
      </c>
      <c r="AF45">
        <v>0.32</v>
      </c>
      <c r="AG45">
        <v>222.02</v>
      </c>
      <c r="AH45">
        <v>0</v>
      </c>
      <c r="AI45">
        <v>48.98</v>
      </c>
      <c r="AJ45">
        <v>0</v>
      </c>
      <c r="AK45">
        <v>0</v>
      </c>
      <c r="AL45">
        <v>0</v>
      </c>
      <c r="AM45">
        <v>0</v>
      </c>
      <c r="AN45">
        <v>18.63</v>
      </c>
      <c r="AO45">
        <v>0.2</v>
      </c>
      <c r="AP45">
        <v>3.76</v>
      </c>
      <c r="AQ45">
        <v>79.290000000000006</v>
      </c>
      <c r="AR45">
        <v>0.38</v>
      </c>
      <c r="AS45">
        <v>4.8</v>
      </c>
      <c r="AT45">
        <v>0.47</v>
      </c>
      <c r="AU45">
        <v>36.479999999999997</v>
      </c>
      <c r="AV45">
        <v>0</v>
      </c>
      <c r="AW45">
        <v>60</v>
      </c>
      <c r="AX45">
        <v>0</v>
      </c>
      <c r="AY45">
        <v>60</v>
      </c>
      <c r="AZ45">
        <v>0</v>
      </c>
      <c r="BA45">
        <v>0</v>
      </c>
      <c r="BB45">
        <v>11.63</v>
      </c>
      <c r="BC45">
        <v>100</v>
      </c>
      <c r="BD45">
        <v>5.57</v>
      </c>
      <c r="BE45">
        <v>0</v>
      </c>
      <c r="BF45">
        <v>30</v>
      </c>
      <c r="BG45">
        <v>140</v>
      </c>
    </row>
    <row r="46" spans="1:59">
      <c r="A46" t="s">
        <v>391</v>
      </c>
      <c r="G46" t="s">
        <v>88</v>
      </c>
      <c r="H46" s="115">
        <v>221.17</v>
      </c>
      <c r="I46" s="88">
        <v>62.78</v>
      </c>
      <c r="J46" s="88">
        <v>4.12</v>
      </c>
      <c r="K46" s="88">
        <v>0</v>
      </c>
      <c r="L46" s="88">
        <v>10.559999999999999</v>
      </c>
      <c r="M46" s="116">
        <v>0</v>
      </c>
      <c r="N46" s="115">
        <v>258.5</v>
      </c>
      <c r="O46" s="88">
        <v>293.14999999999998</v>
      </c>
      <c r="P46" s="88">
        <v>0</v>
      </c>
      <c r="Q46" s="88">
        <v>0</v>
      </c>
      <c r="R46" s="88">
        <v>0</v>
      </c>
      <c r="S46" s="116">
        <v>0</v>
      </c>
      <c r="W46">
        <v>0.24</v>
      </c>
      <c r="X46">
        <v>0.38</v>
      </c>
      <c r="Y46">
        <v>0</v>
      </c>
      <c r="Z46">
        <v>0</v>
      </c>
      <c r="AA46">
        <v>0.15</v>
      </c>
      <c r="AB46">
        <v>0.36</v>
      </c>
      <c r="AC46">
        <v>0.43</v>
      </c>
      <c r="AD46">
        <v>12.23</v>
      </c>
      <c r="AE46">
        <v>16.329999999999998</v>
      </c>
      <c r="AF46">
        <v>0.32</v>
      </c>
      <c r="AG46">
        <v>222.02</v>
      </c>
      <c r="AH46">
        <v>0</v>
      </c>
      <c r="AI46">
        <v>38.42</v>
      </c>
      <c r="AJ46">
        <v>0</v>
      </c>
      <c r="AK46">
        <v>0</v>
      </c>
      <c r="AL46">
        <v>0</v>
      </c>
      <c r="AM46">
        <v>0</v>
      </c>
      <c r="AN46">
        <v>18.63</v>
      </c>
      <c r="AO46">
        <v>0.2</v>
      </c>
      <c r="AP46">
        <v>3.76</v>
      </c>
      <c r="AQ46">
        <v>79.290000000000006</v>
      </c>
      <c r="AR46">
        <v>0.38</v>
      </c>
      <c r="AS46">
        <v>4.8</v>
      </c>
      <c r="AT46">
        <v>0.47</v>
      </c>
      <c r="AU46">
        <v>36.479999999999997</v>
      </c>
      <c r="AV46">
        <v>0</v>
      </c>
      <c r="AW46">
        <v>60</v>
      </c>
      <c r="AX46">
        <v>0</v>
      </c>
      <c r="AY46">
        <v>62.4</v>
      </c>
      <c r="AZ46">
        <v>0</v>
      </c>
      <c r="BA46">
        <v>0</v>
      </c>
      <c r="BB46">
        <v>11.63</v>
      </c>
      <c r="BC46">
        <v>100</v>
      </c>
      <c r="BD46">
        <v>5.76</v>
      </c>
      <c r="BE46">
        <v>0</v>
      </c>
      <c r="BF46">
        <v>30</v>
      </c>
      <c r="BG46">
        <v>145.6</v>
      </c>
    </row>
    <row r="47" spans="1:59">
      <c r="A47" t="s">
        <v>395</v>
      </c>
      <c r="G47" t="s">
        <v>89</v>
      </c>
      <c r="H47" s="115">
        <v>194.61</v>
      </c>
      <c r="I47" s="88">
        <v>66.38</v>
      </c>
      <c r="J47" s="88">
        <v>4.12</v>
      </c>
      <c r="K47" s="88">
        <v>0</v>
      </c>
      <c r="L47" s="88">
        <v>10.85</v>
      </c>
      <c r="M47" s="116">
        <v>0</v>
      </c>
      <c r="N47" s="115">
        <v>258.5</v>
      </c>
      <c r="O47" s="88">
        <v>293.14999999999998</v>
      </c>
      <c r="P47" s="88">
        <v>0</v>
      </c>
      <c r="Q47" s="88">
        <v>0</v>
      </c>
      <c r="R47" s="88">
        <v>0</v>
      </c>
      <c r="S47" s="116">
        <v>0</v>
      </c>
      <c r="W47">
        <v>0.24</v>
      </c>
      <c r="X47">
        <v>0.38</v>
      </c>
      <c r="Y47">
        <v>0</v>
      </c>
      <c r="Z47">
        <v>0</v>
      </c>
      <c r="AA47">
        <v>0.15</v>
      </c>
      <c r="AB47">
        <v>0.36</v>
      </c>
      <c r="AC47">
        <v>0.43</v>
      </c>
      <c r="AD47">
        <v>12.23</v>
      </c>
      <c r="AE47">
        <v>0</v>
      </c>
      <c r="AF47">
        <v>0.32</v>
      </c>
      <c r="AG47">
        <v>222.02</v>
      </c>
      <c r="AH47">
        <v>0</v>
      </c>
      <c r="AI47">
        <v>38.42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0.2</v>
      </c>
      <c r="AP47">
        <v>3.76</v>
      </c>
      <c r="AQ47">
        <v>79.290000000000006</v>
      </c>
      <c r="AR47">
        <v>0.38</v>
      </c>
      <c r="AS47">
        <v>4.8</v>
      </c>
      <c r="AT47">
        <v>0.47</v>
      </c>
      <c r="AU47">
        <v>36.479999999999997</v>
      </c>
      <c r="AV47">
        <v>0</v>
      </c>
      <c r="AW47">
        <v>60</v>
      </c>
      <c r="AX47">
        <v>0</v>
      </c>
      <c r="AY47">
        <v>66</v>
      </c>
      <c r="AZ47">
        <v>0</v>
      </c>
      <c r="BA47">
        <v>0</v>
      </c>
      <c r="BB47">
        <v>11.63</v>
      </c>
      <c r="BC47">
        <v>100</v>
      </c>
      <c r="BD47">
        <v>6.05</v>
      </c>
      <c r="BE47">
        <v>0</v>
      </c>
      <c r="BF47">
        <v>30</v>
      </c>
      <c r="BG47">
        <v>154</v>
      </c>
    </row>
    <row r="48" spans="1:59">
      <c r="A48" t="s">
        <v>399</v>
      </c>
      <c r="G48" t="s">
        <v>90</v>
      </c>
      <c r="H48" s="115">
        <v>163.19</v>
      </c>
      <c r="I48" s="88">
        <v>69.38</v>
      </c>
      <c r="J48" s="88">
        <v>4.12</v>
      </c>
      <c r="K48" s="88">
        <v>0</v>
      </c>
      <c r="L48" s="88">
        <v>11.04</v>
      </c>
      <c r="M48" s="116">
        <v>0</v>
      </c>
      <c r="N48" s="115">
        <v>258.5</v>
      </c>
      <c r="O48" s="88">
        <v>293.14999999999998</v>
      </c>
      <c r="P48" s="88">
        <v>0</v>
      </c>
      <c r="Q48" s="88">
        <v>0</v>
      </c>
      <c r="R48" s="88">
        <v>0</v>
      </c>
      <c r="S48" s="116">
        <v>0</v>
      </c>
      <c r="W48">
        <v>0.24</v>
      </c>
      <c r="X48">
        <v>0.38</v>
      </c>
      <c r="Y48">
        <v>0</v>
      </c>
      <c r="Z48">
        <v>0</v>
      </c>
      <c r="AA48">
        <v>0.15</v>
      </c>
      <c r="AB48">
        <v>0.36</v>
      </c>
      <c r="AC48">
        <v>0.43</v>
      </c>
      <c r="AD48">
        <v>12.23</v>
      </c>
      <c r="AE48">
        <v>0</v>
      </c>
      <c r="AF48">
        <v>0.32</v>
      </c>
      <c r="AG48">
        <v>222.02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0.2</v>
      </c>
      <c r="AP48">
        <v>3.76</v>
      </c>
      <c r="AQ48">
        <v>79.290000000000006</v>
      </c>
      <c r="AR48">
        <v>0.38</v>
      </c>
      <c r="AS48">
        <v>4.8</v>
      </c>
      <c r="AT48">
        <v>0.47</v>
      </c>
      <c r="AU48">
        <v>36.479999999999997</v>
      </c>
      <c r="AV48">
        <v>0</v>
      </c>
      <c r="AW48">
        <v>60</v>
      </c>
      <c r="AX48">
        <v>0</v>
      </c>
      <c r="AY48">
        <v>69</v>
      </c>
      <c r="AZ48">
        <v>0</v>
      </c>
      <c r="BA48">
        <v>0</v>
      </c>
      <c r="BB48">
        <v>11.63</v>
      </c>
      <c r="BC48">
        <v>100</v>
      </c>
      <c r="BD48">
        <v>6.24</v>
      </c>
      <c r="BE48">
        <v>0</v>
      </c>
      <c r="BF48">
        <v>30</v>
      </c>
      <c r="BG48">
        <v>161</v>
      </c>
    </row>
    <row r="49" spans="1:59">
      <c r="A49" t="s">
        <v>400</v>
      </c>
      <c r="G49" t="s">
        <v>91</v>
      </c>
      <c r="H49" s="115">
        <v>165.29</v>
      </c>
      <c r="I49" s="88">
        <v>70.28</v>
      </c>
      <c r="J49" s="88">
        <v>4.12</v>
      </c>
      <c r="K49" s="88">
        <v>0</v>
      </c>
      <c r="L49" s="88">
        <v>11.33</v>
      </c>
      <c r="M49" s="116">
        <v>0</v>
      </c>
      <c r="N49" s="115">
        <v>258.5</v>
      </c>
      <c r="O49" s="88">
        <v>293.14999999999998</v>
      </c>
      <c r="P49" s="88">
        <v>0</v>
      </c>
      <c r="Q49" s="88">
        <v>0</v>
      </c>
      <c r="R49" s="88">
        <v>0</v>
      </c>
      <c r="S49" s="116">
        <v>0</v>
      </c>
      <c r="W49">
        <v>0.24</v>
      </c>
      <c r="X49">
        <v>0.38</v>
      </c>
      <c r="Y49">
        <v>0</v>
      </c>
      <c r="Z49">
        <v>0</v>
      </c>
      <c r="AA49">
        <v>0.15</v>
      </c>
      <c r="AB49">
        <v>0.36</v>
      </c>
      <c r="AC49">
        <v>0.43</v>
      </c>
      <c r="AD49">
        <v>12.23</v>
      </c>
      <c r="AE49">
        <v>0</v>
      </c>
      <c r="AF49">
        <v>0.32</v>
      </c>
      <c r="AG49">
        <v>222.02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0.2</v>
      </c>
      <c r="AP49">
        <v>3.76</v>
      </c>
      <c r="AQ49">
        <v>79.290000000000006</v>
      </c>
      <c r="AR49">
        <v>0.38</v>
      </c>
      <c r="AS49">
        <v>4.8</v>
      </c>
      <c r="AT49">
        <v>0.47</v>
      </c>
      <c r="AU49">
        <v>36.479999999999997</v>
      </c>
      <c r="AV49">
        <v>0</v>
      </c>
      <c r="AW49">
        <v>60</v>
      </c>
      <c r="AX49">
        <v>0</v>
      </c>
      <c r="AY49">
        <v>69.900000000000006</v>
      </c>
      <c r="AZ49">
        <v>0</v>
      </c>
      <c r="BA49">
        <v>0</v>
      </c>
      <c r="BB49">
        <v>11.63</v>
      </c>
      <c r="BC49">
        <v>100</v>
      </c>
      <c r="BD49">
        <v>6.53</v>
      </c>
      <c r="BE49">
        <v>0</v>
      </c>
      <c r="BF49">
        <v>30</v>
      </c>
      <c r="BG49">
        <v>163.1</v>
      </c>
    </row>
    <row r="50" spans="1:59">
      <c r="A50" t="s">
        <v>401</v>
      </c>
      <c r="G50" t="s">
        <v>92</v>
      </c>
      <c r="H50" s="115">
        <v>168.79</v>
      </c>
      <c r="I50" s="88">
        <v>71.78</v>
      </c>
      <c r="J50" s="88">
        <v>4.12</v>
      </c>
      <c r="K50" s="88">
        <v>0</v>
      </c>
      <c r="L50" s="88">
        <v>11.469999999999999</v>
      </c>
      <c r="M50" s="116">
        <v>0</v>
      </c>
      <c r="N50" s="115">
        <v>258.5</v>
      </c>
      <c r="O50" s="88">
        <v>293.14999999999998</v>
      </c>
      <c r="P50" s="88">
        <v>0</v>
      </c>
      <c r="Q50" s="88">
        <v>0</v>
      </c>
      <c r="R50" s="88">
        <v>0</v>
      </c>
      <c r="S50" s="116">
        <v>0</v>
      </c>
      <c r="W50">
        <v>0.24</v>
      </c>
      <c r="X50">
        <v>0.38</v>
      </c>
      <c r="Y50">
        <v>0</v>
      </c>
      <c r="Z50">
        <v>0</v>
      </c>
      <c r="AA50">
        <v>0.15</v>
      </c>
      <c r="AB50">
        <v>0.36</v>
      </c>
      <c r="AC50">
        <v>0.43</v>
      </c>
      <c r="AD50">
        <v>12.23</v>
      </c>
      <c r="AE50">
        <v>0</v>
      </c>
      <c r="AF50">
        <v>0.32</v>
      </c>
      <c r="AG50">
        <v>222.02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0.2</v>
      </c>
      <c r="AP50">
        <v>3.76</v>
      </c>
      <c r="AQ50">
        <v>79.290000000000006</v>
      </c>
      <c r="AR50">
        <v>0.38</v>
      </c>
      <c r="AS50">
        <v>4.8</v>
      </c>
      <c r="AT50">
        <v>0.47</v>
      </c>
      <c r="AU50">
        <v>36.479999999999997</v>
      </c>
      <c r="AV50">
        <v>0</v>
      </c>
      <c r="AW50">
        <v>60</v>
      </c>
      <c r="AX50">
        <v>0</v>
      </c>
      <c r="AY50">
        <v>71.400000000000006</v>
      </c>
      <c r="AZ50">
        <v>0</v>
      </c>
      <c r="BA50">
        <v>0</v>
      </c>
      <c r="BB50">
        <v>11.63</v>
      </c>
      <c r="BC50">
        <v>100</v>
      </c>
      <c r="BD50">
        <v>6.67</v>
      </c>
      <c r="BE50">
        <v>0</v>
      </c>
      <c r="BF50">
        <v>30</v>
      </c>
      <c r="BG50">
        <v>166.6</v>
      </c>
    </row>
    <row r="51" spans="1:59">
      <c r="A51" t="s">
        <v>403</v>
      </c>
      <c r="G51" t="s">
        <v>93</v>
      </c>
      <c r="H51" s="115">
        <v>170.19</v>
      </c>
      <c r="I51" s="88">
        <v>72.38</v>
      </c>
      <c r="J51" s="88">
        <v>4.12</v>
      </c>
      <c r="K51" s="88">
        <v>0</v>
      </c>
      <c r="L51" s="88">
        <v>11.620000000000001</v>
      </c>
      <c r="M51" s="116">
        <v>0</v>
      </c>
      <c r="N51" s="115">
        <v>258.5</v>
      </c>
      <c r="O51" s="88">
        <v>293.14999999999998</v>
      </c>
      <c r="P51" s="88">
        <v>0</v>
      </c>
      <c r="Q51" s="88">
        <v>0</v>
      </c>
      <c r="R51" s="88">
        <v>0</v>
      </c>
      <c r="S51" s="116">
        <v>0</v>
      </c>
      <c r="W51">
        <v>0.24</v>
      </c>
      <c r="X51">
        <v>0.38</v>
      </c>
      <c r="Y51">
        <v>0</v>
      </c>
      <c r="Z51">
        <v>0</v>
      </c>
      <c r="AA51">
        <v>0.15</v>
      </c>
      <c r="AB51">
        <v>0.36</v>
      </c>
      <c r="AC51">
        <v>0.43</v>
      </c>
      <c r="AD51">
        <v>12.23</v>
      </c>
      <c r="AE51">
        <v>0</v>
      </c>
      <c r="AF51">
        <v>0.32</v>
      </c>
      <c r="AG51">
        <v>222.02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0.2</v>
      </c>
      <c r="AP51">
        <v>3.76</v>
      </c>
      <c r="AQ51">
        <v>79.290000000000006</v>
      </c>
      <c r="AR51">
        <v>0.38</v>
      </c>
      <c r="AS51">
        <v>4.8</v>
      </c>
      <c r="AT51">
        <v>0.47</v>
      </c>
      <c r="AU51">
        <v>36.479999999999997</v>
      </c>
      <c r="AV51">
        <v>0</v>
      </c>
      <c r="AW51">
        <v>60</v>
      </c>
      <c r="AX51">
        <v>0</v>
      </c>
      <c r="AY51">
        <v>72</v>
      </c>
      <c r="AZ51">
        <v>0</v>
      </c>
      <c r="BA51">
        <v>0</v>
      </c>
      <c r="BB51">
        <v>11.63</v>
      </c>
      <c r="BC51">
        <v>100</v>
      </c>
      <c r="BD51">
        <v>6.82</v>
      </c>
      <c r="BE51">
        <v>0</v>
      </c>
      <c r="BF51">
        <v>30</v>
      </c>
      <c r="BG51">
        <v>168</v>
      </c>
    </row>
    <row r="52" spans="1:59">
      <c r="A52" t="s">
        <v>404</v>
      </c>
      <c r="G52" t="s">
        <v>94</v>
      </c>
      <c r="H52" s="115">
        <v>170.19</v>
      </c>
      <c r="I52" s="88">
        <v>72.38</v>
      </c>
      <c r="J52" s="88">
        <v>4.12</v>
      </c>
      <c r="K52" s="88">
        <v>0</v>
      </c>
      <c r="L52" s="88">
        <v>11.71</v>
      </c>
      <c r="M52" s="116">
        <v>0</v>
      </c>
      <c r="N52" s="115">
        <v>258.5</v>
      </c>
      <c r="O52" s="88">
        <v>293.14999999999998</v>
      </c>
      <c r="P52" s="88">
        <v>0</v>
      </c>
      <c r="Q52" s="88">
        <v>0</v>
      </c>
      <c r="R52" s="88">
        <v>0</v>
      </c>
      <c r="S52" s="116">
        <v>0</v>
      </c>
      <c r="W52">
        <v>0.24</v>
      </c>
      <c r="X52">
        <v>0.38</v>
      </c>
      <c r="Y52">
        <v>0</v>
      </c>
      <c r="Z52">
        <v>0</v>
      </c>
      <c r="AA52">
        <v>0.15</v>
      </c>
      <c r="AB52">
        <v>0.36</v>
      </c>
      <c r="AC52">
        <v>0.43</v>
      </c>
      <c r="AD52">
        <v>12.23</v>
      </c>
      <c r="AE52">
        <v>0</v>
      </c>
      <c r="AF52">
        <v>0.32</v>
      </c>
      <c r="AG52">
        <v>222.02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0.2</v>
      </c>
      <c r="AP52">
        <v>3.76</v>
      </c>
      <c r="AQ52">
        <v>79.290000000000006</v>
      </c>
      <c r="AR52">
        <v>0.38</v>
      </c>
      <c r="AS52">
        <v>4.8</v>
      </c>
      <c r="AT52">
        <v>0.47</v>
      </c>
      <c r="AU52">
        <v>36.479999999999997</v>
      </c>
      <c r="AV52">
        <v>0</v>
      </c>
      <c r="AW52">
        <v>60</v>
      </c>
      <c r="AX52">
        <v>0</v>
      </c>
      <c r="AY52">
        <v>72</v>
      </c>
      <c r="AZ52">
        <v>0</v>
      </c>
      <c r="BA52">
        <v>0</v>
      </c>
      <c r="BB52">
        <v>11.63</v>
      </c>
      <c r="BC52">
        <v>100</v>
      </c>
      <c r="BD52">
        <v>6.91</v>
      </c>
      <c r="BE52">
        <v>0</v>
      </c>
      <c r="BF52">
        <v>30</v>
      </c>
      <c r="BG52">
        <v>168</v>
      </c>
    </row>
    <row r="53" spans="1:59">
      <c r="A53" t="s">
        <v>445</v>
      </c>
      <c r="G53" t="s">
        <v>95</v>
      </c>
      <c r="H53" s="115">
        <v>170.19</v>
      </c>
      <c r="I53" s="88">
        <v>72.38</v>
      </c>
      <c r="J53" s="88">
        <v>4.12</v>
      </c>
      <c r="K53" s="88">
        <v>0</v>
      </c>
      <c r="L53" s="88">
        <v>11.71</v>
      </c>
      <c r="M53" s="116">
        <v>0</v>
      </c>
      <c r="N53" s="115">
        <v>258.5</v>
      </c>
      <c r="O53" s="88">
        <v>293.14999999999998</v>
      </c>
      <c r="P53" s="88">
        <v>0</v>
      </c>
      <c r="Q53" s="88">
        <v>0</v>
      </c>
      <c r="R53" s="88">
        <v>0</v>
      </c>
      <c r="S53" s="116">
        <v>0</v>
      </c>
      <c r="W53">
        <v>0.24</v>
      </c>
      <c r="X53">
        <v>0.38</v>
      </c>
      <c r="Y53">
        <v>0</v>
      </c>
      <c r="Z53">
        <v>0</v>
      </c>
      <c r="AA53">
        <v>0.15</v>
      </c>
      <c r="AB53">
        <v>0.36</v>
      </c>
      <c r="AC53">
        <v>0.43</v>
      </c>
      <c r="AD53">
        <v>12.23</v>
      </c>
      <c r="AE53">
        <v>0</v>
      </c>
      <c r="AF53">
        <v>0.32</v>
      </c>
      <c r="AG53">
        <v>222.02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0.2</v>
      </c>
      <c r="AP53">
        <v>3.76</v>
      </c>
      <c r="AQ53">
        <v>79.290000000000006</v>
      </c>
      <c r="AR53">
        <v>0.38</v>
      </c>
      <c r="AS53">
        <v>4.8</v>
      </c>
      <c r="AT53">
        <v>0.47</v>
      </c>
      <c r="AU53">
        <v>36.479999999999997</v>
      </c>
      <c r="AV53">
        <v>0</v>
      </c>
      <c r="AW53">
        <v>60</v>
      </c>
      <c r="AX53">
        <v>0</v>
      </c>
      <c r="AY53">
        <v>72</v>
      </c>
      <c r="AZ53">
        <v>0</v>
      </c>
      <c r="BA53">
        <v>0</v>
      </c>
      <c r="BB53">
        <v>11.63</v>
      </c>
      <c r="BC53">
        <v>100</v>
      </c>
      <c r="BD53">
        <v>6.91</v>
      </c>
      <c r="BE53">
        <v>0</v>
      </c>
      <c r="BF53">
        <v>30</v>
      </c>
      <c r="BG53">
        <v>168</v>
      </c>
    </row>
    <row r="54" spans="1:59">
      <c r="A54" t="s">
        <v>444</v>
      </c>
      <c r="G54" t="s">
        <v>96</v>
      </c>
      <c r="H54" s="115">
        <v>170.19</v>
      </c>
      <c r="I54" s="88">
        <v>72.38</v>
      </c>
      <c r="J54" s="88">
        <v>4.12</v>
      </c>
      <c r="K54" s="88">
        <v>0</v>
      </c>
      <c r="L54" s="88">
        <v>11.71</v>
      </c>
      <c r="M54" s="116">
        <v>0</v>
      </c>
      <c r="N54" s="115">
        <v>258.5</v>
      </c>
      <c r="O54" s="88">
        <v>293.14999999999998</v>
      </c>
      <c r="P54" s="88">
        <v>0</v>
      </c>
      <c r="Q54" s="88">
        <v>0</v>
      </c>
      <c r="R54" s="88">
        <v>0</v>
      </c>
      <c r="S54" s="116">
        <v>0</v>
      </c>
      <c r="W54">
        <v>0.24</v>
      </c>
      <c r="X54">
        <v>0.38</v>
      </c>
      <c r="Y54">
        <v>0</v>
      </c>
      <c r="Z54">
        <v>0</v>
      </c>
      <c r="AA54">
        <v>0.15</v>
      </c>
      <c r="AB54">
        <v>0.36</v>
      </c>
      <c r="AC54">
        <v>0.43</v>
      </c>
      <c r="AD54">
        <v>12.23</v>
      </c>
      <c r="AE54">
        <v>0</v>
      </c>
      <c r="AF54">
        <v>0.32</v>
      </c>
      <c r="AG54">
        <v>222.02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0.2</v>
      </c>
      <c r="AP54">
        <v>3.76</v>
      </c>
      <c r="AQ54">
        <v>79.290000000000006</v>
      </c>
      <c r="AR54">
        <v>0.38</v>
      </c>
      <c r="AS54">
        <v>4.8</v>
      </c>
      <c r="AT54">
        <v>0.47</v>
      </c>
      <c r="AU54">
        <v>36.479999999999997</v>
      </c>
      <c r="AV54">
        <v>0</v>
      </c>
      <c r="AW54">
        <v>60</v>
      </c>
      <c r="AX54">
        <v>0</v>
      </c>
      <c r="AY54">
        <v>72</v>
      </c>
      <c r="AZ54">
        <v>0</v>
      </c>
      <c r="BA54">
        <v>0</v>
      </c>
      <c r="BB54">
        <v>11.63</v>
      </c>
      <c r="BC54">
        <v>100</v>
      </c>
      <c r="BD54">
        <v>6.91</v>
      </c>
      <c r="BE54">
        <v>0</v>
      </c>
      <c r="BF54">
        <v>30</v>
      </c>
      <c r="BG54">
        <v>168</v>
      </c>
    </row>
    <row r="55" spans="1:59">
      <c r="A55" t="s">
        <v>446</v>
      </c>
      <c r="G55" t="s">
        <v>97</v>
      </c>
      <c r="H55" s="115">
        <v>170.19</v>
      </c>
      <c r="I55" s="88">
        <v>72.38</v>
      </c>
      <c r="J55" s="88">
        <v>4.03</v>
      </c>
      <c r="K55" s="88">
        <v>0</v>
      </c>
      <c r="L55" s="88">
        <v>11.620000000000001</v>
      </c>
      <c r="M55" s="116">
        <v>0</v>
      </c>
      <c r="N55" s="115">
        <v>258.5</v>
      </c>
      <c r="O55" s="88">
        <v>293.14999999999998</v>
      </c>
      <c r="P55" s="88">
        <v>0</v>
      </c>
      <c r="Q55" s="88">
        <v>0</v>
      </c>
      <c r="R55" s="88">
        <v>0</v>
      </c>
      <c r="S55" s="116">
        <v>0</v>
      </c>
      <c r="W55">
        <v>0.24</v>
      </c>
      <c r="X55">
        <v>0.38</v>
      </c>
      <c r="Y55">
        <v>0</v>
      </c>
      <c r="Z55">
        <v>0</v>
      </c>
      <c r="AA55">
        <v>0.15</v>
      </c>
      <c r="AB55">
        <v>0.36</v>
      </c>
      <c r="AC55">
        <v>0.43</v>
      </c>
      <c r="AD55">
        <v>12.23</v>
      </c>
      <c r="AE55">
        <v>0</v>
      </c>
      <c r="AF55">
        <v>0.32</v>
      </c>
      <c r="AG55">
        <v>222.02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0.2</v>
      </c>
      <c r="AP55">
        <v>3.67</v>
      </c>
      <c r="AQ55">
        <v>79.290000000000006</v>
      </c>
      <c r="AR55">
        <v>0.38</v>
      </c>
      <c r="AS55">
        <v>4.8</v>
      </c>
      <c r="AT55">
        <v>0.47</v>
      </c>
      <c r="AU55">
        <v>36.479999999999997</v>
      </c>
      <c r="AV55">
        <v>0</v>
      </c>
      <c r="AW55">
        <v>60</v>
      </c>
      <c r="AX55">
        <v>0</v>
      </c>
      <c r="AY55">
        <v>72</v>
      </c>
      <c r="AZ55">
        <v>0</v>
      </c>
      <c r="BA55">
        <v>0</v>
      </c>
      <c r="BB55">
        <v>11.63</v>
      </c>
      <c r="BC55">
        <v>100</v>
      </c>
      <c r="BD55">
        <v>6.82</v>
      </c>
      <c r="BE55">
        <v>0</v>
      </c>
      <c r="BF55">
        <v>30</v>
      </c>
      <c r="BG55">
        <v>168</v>
      </c>
    </row>
    <row r="56" spans="1:59">
      <c r="A56" t="s">
        <v>446</v>
      </c>
      <c r="G56" t="s">
        <v>98</v>
      </c>
      <c r="H56" s="115">
        <v>170.19</v>
      </c>
      <c r="I56" s="88">
        <v>72.38</v>
      </c>
      <c r="J56" s="88">
        <v>4.03</v>
      </c>
      <c r="K56" s="88">
        <v>0</v>
      </c>
      <c r="L56" s="88">
        <v>11.530000000000001</v>
      </c>
      <c r="M56" s="116">
        <v>0</v>
      </c>
      <c r="N56" s="115">
        <v>258.5</v>
      </c>
      <c r="O56" s="88">
        <v>293.14999999999998</v>
      </c>
      <c r="P56" s="88">
        <v>0</v>
      </c>
      <c r="Q56" s="88">
        <v>0</v>
      </c>
      <c r="R56" s="88">
        <v>0</v>
      </c>
      <c r="S56" s="116">
        <v>0</v>
      </c>
      <c r="W56">
        <v>0.24</v>
      </c>
      <c r="X56">
        <v>0.38</v>
      </c>
      <c r="Y56">
        <v>0</v>
      </c>
      <c r="Z56">
        <v>0</v>
      </c>
      <c r="AA56">
        <v>0.15</v>
      </c>
      <c r="AB56">
        <v>0.36</v>
      </c>
      <c r="AC56">
        <v>0.43</v>
      </c>
      <c r="AD56">
        <v>12.23</v>
      </c>
      <c r="AE56">
        <v>0</v>
      </c>
      <c r="AF56">
        <v>0.32</v>
      </c>
      <c r="AG56">
        <v>222.02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0.2</v>
      </c>
      <c r="AP56">
        <v>3.67</v>
      </c>
      <c r="AQ56">
        <v>79.290000000000006</v>
      </c>
      <c r="AR56">
        <v>0.38</v>
      </c>
      <c r="AS56">
        <v>4.8</v>
      </c>
      <c r="AT56">
        <v>0.47</v>
      </c>
      <c r="AU56">
        <v>36.479999999999997</v>
      </c>
      <c r="AV56">
        <v>0</v>
      </c>
      <c r="AW56">
        <v>60</v>
      </c>
      <c r="AX56">
        <v>0</v>
      </c>
      <c r="AY56">
        <v>72</v>
      </c>
      <c r="AZ56">
        <v>0</v>
      </c>
      <c r="BA56">
        <v>0</v>
      </c>
      <c r="BB56">
        <v>11.63</v>
      </c>
      <c r="BC56">
        <v>100</v>
      </c>
      <c r="BD56">
        <v>6.73</v>
      </c>
      <c r="BE56">
        <v>0</v>
      </c>
      <c r="BF56">
        <v>30</v>
      </c>
      <c r="BG56">
        <v>168</v>
      </c>
    </row>
    <row r="57" spans="1:59">
      <c r="G57" t="s">
        <v>99</v>
      </c>
      <c r="H57" s="115">
        <v>168.79</v>
      </c>
      <c r="I57" s="88">
        <v>71.78</v>
      </c>
      <c r="J57" s="88">
        <v>4.03</v>
      </c>
      <c r="K57" s="88">
        <v>0</v>
      </c>
      <c r="L57" s="88">
        <v>11.530000000000001</v>
      </c>
      <c r="M57" s="116">
        <v>0</v>
      </c>
      <c r="N57" s="115">
        <v>258.5</v>
      </c>
      <c r="O57" s="88">
        <v>293.14999999999998</v>
      </c>
      <c r="P57" s="88">
        <v>0</v>
      </c>
      <c r="Q57" s="88">
        <v>0</v>
      </c>
      <c r="R57" s="88">
        <v>0</v>
      </c>
      <c r="S57" s="116">
        <v>0</v>
      </c>
      <c r="W57">
        <v>0.24</v>
      </c>
      <c r="X57">
        <v>0.38</v>
      </c>
      <c r="Y57">
        <v>0</v>
      </c>
      <c r="Z57">
        <v>0</v>
      </c>
      <c r="AA57">
        <v>0.15</v>
      </c>
      <c r="AB57">
        <v>0.36</v>
      </c>
      <c r="AC57">
        <v>0.43</v>
      </c>
      <c r="AD57">
        <v>12.23</v>
      </c>
      <c r="AE57">
        <v>0</v>
      </c>
      <c r="AF57">
        <v>0.32</v>
      </c>
      <c r="AG57">
        <v>222.02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0.2</v>
      </c>
      <c r="AP57">
        <v>3.67</v>
      </c>
      <c r="AQ57">
        <v>79.290000000000006</v>
      </c>
      <c r="AR57">
        <v>0.38</v>
      </c>
      <c r="AS57">
        <v>4.8</v>
      </c>
      <c r="AT57">
        <v>0.47</v>
      </c>
      <c r="AU57">
        <v>36.479999999999997</v>
      </c>
      <c r="AV57">
        <v>0</v>
      </c>
      <c r="AW57">
        <v>60</v>
      </c>
      <c r="AX57">
        <v>0</v>
      </c>
      <c r="AY57">
        <v>71.400000000000006</v>
      </c>
      <c r="AZ57">
        <v>0</v>
      </c>
      <c r="BA57">
        <v>0</v>
      </c>
      <c r="BB57">
        <v>11.63</v>
      </c>
      <c r="BC57">
        <v>100</v>
      </c>
      <c r="BD57">
        <v>6.73</v>
      </c>
      <c r="BE57">
        <v>0</v>
      </c>
      <c r="BF57">
        <v>30</v>
      </c>
      <c r="BG57">
        <v>166.6</v>
      </c>
    </row>
    <row r="58" spans="1:59">
      <c r="G58" t="s">
        <v>100</v>
      </c>
      <c r="H58" s="115">
        <v>166.69</v>
      </c>
      <c r="I58" s="88">
        <v>70.88</v>
      </c>
      <c r="J58" s="88">
        <v>4.03</v>
      </c>
      <c r="K58" s="88">
        <v>0</v>
      </c>
      <c r="L58" s="88">
        <v>11.530000000000001</v>
      </c>
      <c r="M58" s="116">
        <v>0</v>
      </c>
      <c r="N58" s="115">
        <v>258.5</v>
      </c>
      <c r="O58" s="88">
        <v>293.14999999999998</v>
      </c>
      <c r="P58" s="88">
        <v>0</v>
      </c>
      <c r="Q58" s="88">
        <v>0</v>
      </c>
      <c r="R58" s="88">
        <v>0</v>
      </c>
      <c r="S58" s="116">
        <v>0</v>
      </c>
      <c r="W58">
        <v>0.24</v>
      </c>
      <c r="X58">
        <v>0.38</v>
      </c>
      <c r="Y58">
        <v>0</v>
      </c>
      <c r="Z58">
        <v>0</v>
      </c>
      <c r="AA58">
        <v>0.15</v>
      </c>
      <c r="AB58">
        <v>0.36</v>
      </c>
      <c r="AC58">
        <v>0.43</v>
      </c>
      <c r="AD58">
        <v>12.23</v>
      </c>
      <c r="AE58">
        <v>0</v>
      </c>
      <c r="AF58">
        <v>0.32</v>
      </c>
      <c r="AG58">
        <v>222.02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0.2</v>
      </c>
      <c r="AP58">
        <v>3.67</v>
      </c>
      <c r="AQ58">
        <v>79.290000000000006</v>
      </c>
      <c r="AR58">
        <v>0.38</v>
      </c>
      <c r="AS58">
        <v>4.8</v>
      </c>
      <c r="AT58">
        <v>0.47</v>
      </c>
      <c r="AU58">
        <v>36.479999999999997</v>
      </c>
      <c r="AV58">
        <v>0</v>
      </c>
      <c r="AW58">
        <v>60</v>
      </c>
      <c r="AX58">
        <v>0</v>
      </c>
      <c r="AY58">
        <v>70.5</v>
      </c>
      <c r="AZ58">
        <v>0</v>
      </c>
      <c r="BA58">
        <v>0</v>
      </c>
      <c r="BB58">
        <v>11.63</v>
      </c>
      <c r="BC58">
        <v>100</v>
      </c>
      <c r="BD58">
        <v>6.73</v>
      </c>
      <c r="BE58">
        <v>0</v>
      </c>
      <c r="BF58">
        <v>30</v>
      </c>
      <c r="BG58">
        <v>164.5</v>
      </c>
    </row>
    <row r="59" spans="1:59">
      <c r="G59" t="s">
        <v>101</v>
      </c>
      <c r="H59" s="115">
        <v>163.07</v>
      </c>
      <c r="I59" s="88">
        <v>69.319999999999993</v>
      </c>
      <c r="J59" s="88">
        <v>4.03</v>
      </c>
      <c r="K59" s="88">
        <v>0</v>
      </c>
      <c r="L59" s="88">
        <v>11.43</v>
      </c>
      <c r="M59" s="116">
        <v>0</v>
      </c>
      <c r="N59" s="115">
        <v>308.5</v>
      </c>
      <c r="O59" s="88">
        <v>368.15</v>
      </c>
      <c r="P59" s="88">
        <v>0</v>
      </c>
      <c r="Q59" s="88">
        <v>0</v>
      </c>
      <c r="R59" s="88">
        <v>0</v>
      </c>
      <c r="S59" s="116">
        <v>0</v>
      </c>
      <c r="W59">
        <v>0.24</v>
      </c>
      <c r="X59">
        <v>0.38</v>
      </c>
      <c r="Y59">
        <v>0</v>
      </c>
      <c r="Z59">
        <v>0</v>
      </c>
      <c r="AA59">
        <v>0.15</v>
      </c>
      <c r="AB59">
        <v>0.36</v>
      </c>
      <c r="AC59">
        <v>0.43</v>
      </c>
      <c r="AD59">
        <v>12.23</v>
      </c>
      <c r="AE59">
        <v>0</v>
      </c>
      <c r="AF59">
        <v>0.32</v>
      </c>
      <c r="AG59">
        <v>222.02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0.2</v>
      </c>
      <c r="AP59">
        <v>3.67</v>
      </c>
      <c r="AQ59">
        <v>79.290000000000006</v>
      </c>
      <c r="AR59">
        <v>0.38</v>
      </c>
      <c r="AS59">
        <v>4.8</v>
      </c>
      <c r="AT59">
        <v>0.47</v>
      </c>
      <c r="AU59">
        <v>36.479999999999997</v>
      </c>
      <c r="AV59">
        <v>50</v>
      </c>
      <c r="AW59">
        <v>60</v>
      </c>
      <c r="AX59">
        <v>0</v>
      </c>
      <c r="AY59">
        <v>68.94</v>
      </c>
      <c r="AZ59">
        <v>75</v>
      </c>
      <c r="BA59">
        <v>0</v>
      </c>
      <c r="BB59">
        <v>11.63</v>
      </c>
      <c r="BC59">
        <v>100</v>
      </c>
      <c r="BD59">
        <v>6.63</v>
      </c>
      <c r="BE59">
        <v>0</v>
      </c>
      <c r="BF59">
        <v>30</v>
      </c>
      <c r="BG59">
        <v>160.88</v>
      </c>
    </row>
    <row r="60" spans="1:59">
      <c r="G60" t="s">
        <v>102</v>
      </c>
      <c r="H60" s="115">
        <v>158.99</v>
      </c>
      <c r="I60" s="88">
        <v>67.58</v>
      </c>
      <c r="J60" s="88">
        <v>4.03</v>
      </c>
      <c r="K60" s="88">
        <v>0</v>
      </c>
      <c r="L60" s="88">
        <v>11.280000000000001</v>
      </c>
      <c r="M60" s="116">
        <v>0</v>
      </c>
      <c r="N60" s="115">
        <v>308.5</v>
      </c>
      <c r="O60" s="88">
        <v>368.15</v>
      </c>
      <c r="P60" s="88">
        <v>0</v>
      </c>
      <c r="Q60" s="88">
        <v>0</v>
      </c>
      <c r="R60" s="88">
        <v>0</v>
      </c>
      <c r="S60" s="116">
        <v>0</v>
      </c>
      <c r="W60">
        <v>0.24</v>
      </c>
      <c r="X60">
        <v>0.38</v>
      </c>
      <c r="Y60">
        <v>0</v>
      </c>
      <c r="Z60">
        <v>0</v>
      </c>
      <c r="AA60">
        <v>0.15</v>
      </c>
      <c r="AB60">
        <v>0.36</v>
      </c>
      <c r="AC60">
        <v>0.43</v>
      </c>
      <c r="AD60">
        <v>12.23</v>
      </c>
      <c r="AE60">
        <v>0</v>
      </c>
      <c r="AF60">
        <v>0.32</v>
      </c>
      <c r="AG60">
        <v>222.02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0.2</v>
      </c>
      <c r="AP60">
        <v>3.67</v>
      </c>
      <c r="AQ60">
        <v>79.290000000000006</v>
      </c>
      <c r="AR60">
        <v>0.38</v>
      </c>
      <c r="AS60">
        <v>4.8</v>
      </c>
      <c r="AT60">
        <v>0.47</v>
      </c>
      <c r="AU60">
        <v>36.479999999999997</v>
      </c>
      <c r="AV60">
        <v>50</v>
      </c>
      <c r="AW60">
        <v>60</v>
      </c>
      <c r="AX60">
        <v>0</v>
      </c>
      <c r="AY60">
        <v>67.2</v>
      </c>
      <c r="AZ60">
        <v>75</v>
      </c>
      <c r="BA60">
        <v>0</v>
      </c>
      <c r="BB60">
        <v>11.63</v>
      </c>
      <c r="BC60">
        <v>100</v>
      </c>
      <c r="BD60">
        <v>6.48</v>
      </c>
      <c r="BE60">
        <v>0</v>
      </c>
      <c r="BF60">
        <v>30</v>
      </c>
      <c r="BG60">
        <v>156.80000000000001</v>
      </c>
    </row>
    <row r="61" spans="1:59">
      <c r="G61" t="s">
        <v>103</v>
      </c>
      <c r="H61" s="115">
        <v>149.19</v>
      </c>
      <c r="I61" s="88">
        <v>63.38</v>
      </c>
      <c r="J61" s="88">
        <v>4.03</v>
      </c>
      <c r="K61" s="88">
        <v>0</v>
      </c>
      <c r="L61" s="88">
        <v>10.75</v>
      </c>
      <c r="M61" s="116">
        <v>0</v>
      </c>
      <c r="N61" s="115">
        <v>308.5</v>
      </c>
      <c r="O61" s="88">
        <v>368.15</v>
      </c>
      <c r="P61" s="88">
        <v>0</v>
      </c>
      <c r="Q61" s="88">
        <v>0</v>
      </c>
      <c r="R61" s="88">
        <v>0</v>
      </c>
      <c r="S61" s="116">
        <v>0</v>
      </c>
      <c r="W61">
        <v>0.24</v>
      </c>
      <c r="X61">
        <v>0.38</v>
      </c>
      <c r="Y61">
        <v>0</v>
      </c>
      <c r="Z61">
        <v>0</v>
      </c>
      <c r="AA61">
        <v>0.15</v>
      </c>
      <c r="AB61">
        <v>0.36</v>
      </c>
      <c r="AC61">
        <v>0.43</v>
      </c>
      <c r="AD61">
        <v>12.23</v>
      </c>
      <c r="AE61">
        <v>0</v>
      </c>
      <c r="AF61">
        <v>0.32</v>
      </c>
      <c r="AG61">
        <v>222.02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0.2</v>
      </c>
      <c r="AP61">
        <v>3.67</v>
      </c>
      <c r="AQ61">
        <v>79.290000000000006</v>
      </c>
      <c r="AR61">
        <v>0.38</v>
      </c>
      <c r="AS61">
        <v>4.8</v>
      </c>
      <c r="AT61">
        <v>0.47</v>
      </c>
      <c r="AU61">
        <v>36.479999999999997</v>
      </c>
      <c r="AV61">
        <v>50</v>
      </c>
      <c r="AW61">
        <v>60</v>
      </c>
      <c r="AX61">
        <v>0</v>
      </c>
      <c r="AY61">
        <v>63</v>
      </c>
      <c r="AZ61">
        <v>75</v>
      </c>
      <c r="BA61">
        <v>0</v>
      </c>
      <c r="BB61">
        <v>11.63</v>
      </c>
      <c r="BC61">
        <v>100</v>
      </c>
      <c r="BD61">
        <v>5.95</v>
      </c>
      <c r="BE61">
        <v>0</v>
      </c>
      <c r="BF61">
        <v>30</v>
      </c>
      <c r="BG61">
        <v>147</v>
      </c>
    </row>
    <row r="62" spans="1:59">
      <c r="G62" t="s">
        <v>104</v>
      </c>
      <c r="H62" s="115">
        <v>142.19</v>
      </c>
      <c r="I62" s="88">
        <v>60.38</v>
      </c>
      <c r="J62" s="88">
        <v>4.03</v>
      </c>
      <c r="K62" s="88">
        <v>0</v>
      </c>
      <c r="L62" s="88">
        <v>10.370000000000001</v>
      </c>
      <c r="M62" s="116">
        <v>0</v>
      </c>
      <c r="N62" s="115">
        <v>308.5</v>
      </c>
      <c r="O62" s="88">
        <v>368.15</v>
      </c>
      <c r="P62" s="88">
        <v>0</v>
      </c>
      <c r="Q62" s="88">
        <v>0</v>
      </c>
      <c r="R62" s="88">
        <v>0</v>
      </c>
      <c r="S62" s="116">
        <v>0</v>
      </c>
      <c r="W62">
        <v>0.24</v>
      </c>
      <c r="X62">
        <v>0.38</v>
      </c>
      <c r="Y62">
        <v>0</v>
      </c>
      <c r="Z62">
        <v>0</v>
      </c>
      <c r="AA62">
        <v>0.15</v>
      </c>
      <c r="AB62">
        <v>0.36</v>
      </c>
      <c r="AC62">
        <v>0.43</v>
      </c>
      <c r="AD62">
        <v>12.23</v>
      </c>
      <c r="AE62">
        <v>0</v>
      </c>
      <c r="AF62">
        <v>0.32</v>
      </c>
      <c r="AG62">
        <v>222.02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0.2</v>
      </c>
      <c r="AP62">
        <v>3.67</v>
      </c>
      <c r="AQ62">
        <v>79.290000000000006</v>
      </c>
      <c r="AR62">
        <v>0.38</v>
      </c>
      <c r="AS62">
        <v>4.8</v>
      </c>
      <c r="AT62">
        <v>0.47</v>
      </c>
      <c r="AU62">
        <v>36.479999999999997</v>
      </c>
      <c r="AV62">
        <v>50</v>
      </c>
      <c r="AW62">
        <v>60</v>
      </c>
      <c r="AX62">
        <v>0</v>
      </c>
      <c r="AY62">
        <v>60</v>
      </c>
      <c r="AZ62">
        <v>75</v>
      </c>
      <c r="BA62">
        <v>0</v>
      </c>
      <c r="BB62">
        <v>11.63</v>
      </c>
      <c r="BC62">
        <v>100</v>
      </c>
      <c r="BD62">
        <v>5.57</v>
      </c>
      <c r="BE62">
        <v>0</v>
      </c>
      <c r="BF62">
        <v>30</v>
      </c>
      <c r="BG62">
        <v>140</v>
      </c>
    </row>
    <row r="63" spans="1:59">
      <c r="G63" t="s">
        <v>105</v>
      </c>
      <c r="H63" s="115">
        <v>133.79</v>
      </c>
      <c r="I63" s="88">
        <v>56.78</v>
      </c>
      <c r="J63" s="88">
        <v>4.12</v>
      </c>
      <c r="K63" s="88">
        <v>0</v>
      </c>
      <c r="L63" s="88">
        <v>10.32</v>
      </c>
      <c r="M63" s="116">
        <v>0</v>
      </c>
      <c r="N63" s="115">
        <v>308.5</v>
      </c>
      <c r="O63" s="88">
        <v>368.15</v>
      </c>
      <c r="P63" s="88">
        <v>0</v>
      </c>
      <c r="Q63" s="88">
        <v>0</v>
      </c>
      <c r="R63" s="88">
        <v>0</v>
      </c>
      <c r="S63" s="116">
        <v>0</v>
      </c>
      <c r="W63">
        <v>0.24</v>
      </c>
      <c r="X63">
        <v>0.38</v>
      </c>
      <c r="Y63">
        <v>0</v>
      </c>
      <c r="Z63">
        <v>0</v>
      </c>
      <c r="AA63">
        <v>0.15</v>
      </c>
      <c r="AB63">
        <v>0.36</v>
      </c>
      <c r="AC63">
        <v>0.43</v>
      </c>
      <c r="AD63">
        <v>12.23</v>
      </c>
      <c r="AE63">
        <v>0</v>
      </c>
      <c r="AF63">
        <v>0.32</v>
      </c>
      <c r="AG63">
        <v>222.02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0.2</v>
      </c>
      <c r="AP63">
        <v>3.76</v>
      </c>
      <c r="AQ63">
        <v>79.290000000000006</v>
      </c>
      <c r="AR63">
        <v>0.38</v>
      </c>
      <c r="AS63">
        <v>4.8</v>
      </c>
      <c r="AT63">
        <v>0.47</v>
      </c>
      <c r="AU63">
        <v>36.479999999999997</v>
      </c>
      <c r="AV63">
        <v>50</v>
      </c>
      <c r="AW63">
        <v>60</v>
      </c>
      <c r="AX63">
        <v>0</v>
      </c>
      <c r="AY63">
        <v>56.4</v>
      </c>
      <c r="AZ63">
        <v>75</v>
      </c>
      <c r="BA63">
        <v>0</v>
      </c>
      <c r="BB63">
        <v>11.63</v>
      </c>
      <c r="BC63">
        <v>100</v>
      </c>
      <c r="BD63">
        <v>5.52</v>
      </c>
      <c r="BE63">
        <v>0</v>
      </c>
      <c r="BF63">
        <v>30</v>
      </c>
      <c r="BG63">
        <v>131.6</v>
      </c>
    </row>
    <row r="64" spans="1:59">
      <c r="G64" t="s">
        <v>106</v>
      </c>
      <c r="H64" s="115">
        <v>124.69</v>
      </c>
      <c r="I64" s="88">
        <v>52.88</v>
      </c>
      <c r="J64" s="88">
        <v>4.12</v>
      </c>
      <c r="K64" s="88">
        <v>0</v>
      </c>
      <c r="L64" s="88">
        <v>10.08</v>
      </c>
      <c r="M64" s="116">
        <v>0</v>
      </c>
      <c r="N64" s="115">
        <v>308.5</v>
      </c>
      <c r="O64" s="88">
        <v>368.15</v>
      </c>
      <c r="P64" s="88">
        <v>0</v>
      </c>
      <c r="Q64" s="88">
        <v>0</v>
      </c>
      <c r="R64" s="88">
        <v>0</v>
      </c>
      <c r="S64" s="116">
        <v>0</v>
      </c>
      <c r="W64">
        <v>0.24</v>
      </c>
      <c r="X64">
        <v>0.38</v>
      </c>
      <c r="Y64">
        <v>0</v>
      </c>
      <c r="Z64">
        <v>0</v>
      </c>
      <c r="AA64">
        <v>0.15</v>
      </c>
      <c r="AB64">
        <v>0.36</v>
      </c>
      <c r="AC64">
        <v>0.43</v>
      </c>
      <c r="AD64">
        <v>12.23</v>
      </c>
      <c r="AE64">
        <v>0</v>
      </c>
      <c r="AF64">
        <v>0.32</v>
      </c>
      <c r="AG64">
        <v>222.02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0.2</v>
      </c>
      <c r="AP64">
        <v>3.76</v>
      </c>
      <c r="AQ64">
        <v>79.290000000000006</v>
      </c>
      <c r="AR64">
        <v>0.38</v>
      </c>
      <c r="AS64">
        <v>4.8</v>
      </c>
      <c r="AT64">
        <v>0.47</v>
      </c>
      <c r="AU64">
        <v>36.479999999999997</v>
      </c>
      <c r="AV64">
        <v>50</v>
      </c>
      <c r="AW64">
        <v>60</v>
      </c>
      <c r="AX64">
        <v>0</v>
      </c>
      <c r="AY64">
        <v>52.5</v>
      </c>
      <c r="AZ64">
        <v>75</v>
      </c>
      <c r="BA64">
        <v>0</v>
      </c>
      <c r="BB64">
        <v>11.63</v>
      </c>
      <c r="BC64">
        <v>100</v>
      </c>
      <c r="BD64">
        <v>5.28</v>
      </c>
      <c r="BE64">
        <v>0</v>
      </c>
      <c r="BF64">
        <v>30</v>
      </c>
      <c r="BG64">
        <v>122.5</v>
      </c>
    </row>
    <row r="65" spans="7:59">
      <c r="G65" t="s">
        <v>107</v>
      </c>
      <c r="H65" s="115">
        <v>114.19</v>
      </c>
      <c r="I65" s="88">
        <v>48.38</v>
      </c>
      <c r="J65" s="88">
        <v>4.12</v>
      </c>
      <c r="K65" s="88">
        <v>0</v>
      </c>
      <c r="L65" s="88">
        <v>9.41</v>
      </c>
      <c r="M65" s="116">
        <v>0</v>
      </c>
      <c r="N65" s="115">
        <v>308.5</v>
      </c>
      <c r="O65" s="88">
        <v>368.15</v>
      </c>
      <c r="P65" s="88">
        <v>0</v>
      </c>
      <c r="Q65" s="88">
        <v>0</v>
      </c>
      <c r="R65" s="88">
        <v>0</v>
      </c>
      <c r="S65" s="116">
        <v>0</v>
      </c>
      <c r="W65">
        <v>0.24</v>
      </c>
      <c r="X65">
        <v>0.38</v>
      </c>
      <c r="Y65">
        <v>0</v>
      </c>
      <c r="Z65">
        <v>0</v>
      </c>
      <c r="AA65">
        <v>0.15</v>
      </c>
      <c r="AB65">
        <v>0.36</v>
      </c>
      <c r="AC65">
        <v>0.43</v>
      </c>
      <c r="AD65">
        <v>12.23</v>
      </c>
      <c r="AE65">
        <v>0</v>
      </c>
      <c r="AF65">
        <v>0.32</v>
      </c>
      <c r="AG65">
        <v>222.02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0.2</v>
      </c>
      <c r="AP65">
        <v>3.76</v>
      </c>
      <c r="AQ65">
        <v>79.290000000000006</v>
      </c>
      <c r="AR65">
        <v>0.38</v>
      </c>
      <c r="AS65">
        <v>4.8</v>
      </c>
      <c r="AT65">
        <v>0.47</v>
      </c>
      <c r="AU65">
        <v>36.479999999999997</v>
      </c>
      <c r="AV65">
        <v>50</v>
      </c>
      <c r="AW65">
        <v>60</v>
      </c>
      <c r="AX65">
        <v>0</v>
      </c>
      <c r="AY65">
        <v>48</v>
      </c>
      <c r="AZ65">
        <v>75</v>
      </c>
      <c r="BA65">
        <v>0</v>
      </c>
      <c r="BB65">
        <v>11.63</v>
      </c>
      <c r="BC65">
        <v>100</v>
      </c>
      <c r="BD65">
        <v>4.6100000000000003</v>
      </c>
      <c r="BE65">
        <v>0</v>
      </c>
      <c r="BF65">
        <v>30</v>
      </c>
      <c r="BG65">
        <v>112</v>
      </c>
    </row>
    <row r="66" spans="7:59">
      <c r="G66" t="s">
        <v>108</v>
      </c>
      <c r="H66" s="115">
        <v>110.69</v>
      </c>
      <c r="I66" s="88">
        <v>46.88</v>
      </c>
      <c r="J66" s="88">
        <v>4.12</v>
      </c>
      <c r="K66" s="88">
        <v>0</v>
      </c>
      <c r="L66" s="88">
        <v>9.120000000000001</v>
      </c>
      <c r="M66" s="116">
        <v>0</v>
      </c>
      <c r="N66" s="115">
        <v>308.5</v>
      </c>
      <c r="O66" s="88">
        <v>368.15</v>
      </c>
      <c r="P66" s="88">
        <v>0</v>
      </c>
      <c r="Q66" s="88">
        <v>0</v>
      </c>
      <c r="R66" s="88">
        <v>0</v>
      </c>
      <c r="S66" s="116">
        <v>0</v>
      </c>
      <c r="W66">
        <v>0.24</v>
      </c>
      <c r="X66">
        <v>0.38</v>
      </c>
      <c r="Y66">
        <v>0</v>
      </c>
      <c r="Z66">
        <v>0</v>
      </c>
      <c r="AA66">
        <v>0.15</v>
      </c>
      <c r="AB66">
        <v>0.36</v>
      </c>
      <c r="AC66">
        <v>0.43</v>
      </c>
      <c r="AD66">
        <v>12.23</v>
      </c>
      <c r="AE66">
        <v>0</v>
      </c>
      <c r="AF66">
        <v>0.32</v>
      </c>
      <c r="AG66">
        <v>222.02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0.2</v>
      </c>
      <c r="AP66">
        <v>3.76</v>
      </c>
      <c r="AQ66">
        <v>79.290000000000006</v>
      </c>
      <c r="AR66">
        <v>0.38</v>
      </c>
      <c r="AS66">
        <v>4.8</v>
      </c>
      <c r="AT66">
        <v>0.47</v>
      </c>
      <c r="AU66">
        <v>36.479999999999997</v>
      </c>
      <c r="AV66">
        <v>50</v>
      </c>
      <c r="AW66">
        <v>60</v>
      </c>
      <c r="AX66">
        <v>0</v>
      </c>
      <c r="AY66">
        <v>46.5</v>
      </c>
      <c r="AZ66">
        <v>75</v>
      </c>
      <c r="BA66">
        <v>0</v>
      </c>
      <c r="BB66">
        <v>11.63</v>
      </c>
      <c r="BC66">
        <v>100</v>
      </c>
      <c r="BD66">
        <v>4.32</v>
      </c>
      <c r="BE66">
        <v>0</v>
      </c>
      <c r="BF66">
        <v>30</v>
      </c>
      <c r="BG66">
        <v>108.5</v>
      </c>
    </row>
    <row r="67" spans="7:59">
      <c r="G67" t="s">
        <v>109</v>
      </c>
      <c r="H67" s="115">
        <v>96.69</v>
      </c>
      <c r="I67" s="88">
        <v>40.880000000000003</v>
      </c>
      <c r="J67" s="88">
        <v>4.12</v>
      </c>
      <c r="K67" s="88">
        <v>0</v>
      </c>
      <c r="L67" s="88">
        <v>8.16</v>
      </c>
      <c r="M67" s="116">
        <v>0</v>
      </c>
      <c r="N67" s="115">
        <v>308.5</v>
      </c>
      <c r="O67" s="88">
        <v>368.15</v>
      </c>
      <c r="P67" s="88">
        <v>0</v>
      </c>
      <c r="Q67" s="88">
        <v>0</v>
      </c>
      <c r="R67" s="88">
        <v>0</v>
      </c>
      <c r="S67" s="116">
        <v>0</v>
      </c>
      <c r="W67">
        <v>0.24</v>
      </c>
      <c r="X67">
        <v>0.38</v>
      </c>
      <c r="Y67">
        <v>0</v>
      </c>
      <c r="Z67">
        <v>0</v>
      </c>
      <c r="AA67">
        <v>0.15</v>
      </c>
      <c r="AB67">
        <v>0.36</v>
      </c>
      <c r="AC67">
        <v>0.43</v>
      </c>
      <c r="AD67">
        <v>12.23</v>
      </c>
      <c r="AE67">
        <v>0</v>
      </c>
      <c r="AF67">
        <v>0.32</v>
      </c>
      <c r="AG67">
        <v>222.02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0.2</v>
      </c>
      <c r="AP67">
        <v>3.76</v>
      </c>
      <c r="AQ67">
        <v>79.290000000000006</v>
      </c>
      <c r="AR67">
        <v>0.38</v>
      </c>
      <c r="AS67">
        <v>4.8</v>
      </c>
      <c r="AT67">
        <v>0.47</v>
      </c>
      <c r="AU67">
        <v>36.479999999999997</v>
      </c>
      <c r="AV67">
        <v>50</v>
      </c>
      <c r="AW67">
        <v>60</v>
      </c>
      <c r="AX67">
        <v>0</v>
      </c>
      <c r="AY67">
        <v>40.5</v>
      </c>
      <c r="AZ67">
        <v>75</v>
      </c>
      <c r="BA67">
        <v>0</v>
      </c>
      <c r="BB67">
        <v>11.63</v>
      </c>
      <c r="BC67">
        <v>100</v>
      </c>
      <c r="BD67">
        <v>3.36</v>
      </c>
      <c r="BE67">
        <v>0</v>
      </c>
      <c r="BF67">
        <v>30</v>
      </c>
      <c r="BG67">
        <v>94.5</v>
      </c>
    </row>
    <row r="68" spans="7:59">
      <c r="G68" t="s">
        <v>110</v>
      </c>
      <c r="H68" s="115">
        <v>79.19</v>
      </c>
      <c r="I68" s="88">
        <v>33.380000000000003</v>
      </c>
      <c r="J68" s="88">
        <v>4.12</v>
      </c>
      <c r="K68" s="88">
        <v>0</v>
      </c>
      <c r="L68" s="88">
        <v>7.47</v>
      </c>
      <c r="M68" s="116">
        <v>0</v>
      </c>
      <c r="N68" s="115">
        <v>308.5</v>
      </c>
      <c r="O68" s="88">
        <v>368.15</v>
      </c>
      <c r="P68" s="88">
        <v>0</v>
      </c>
      <c r="Q68" s="88">
        <v>0</v>
      </c>
      <c r="R68" s="88">
        <v>0</v>
      </c>
      <c r="S68" s="116">
        <v>0</v>
      </c>
      <c r="W68">
        <v>0.24</v>
      </c>
      <c r="X68">
        <v>0.38</v>
      </c>
      <c r="Y68">
        <v>0</v>
      </c>
      <c r="Z68">
        <v>0</v>
      </c>
      <c r="AA68">
        <v>0.15</v>
      </c>
      <c r="AB68">
        <v>0.36</v>
      </c>
      <c r="AC68">
        <v>0.43</v>
      </c>
      <c r="AD68">
        <v>12.23</v>
      </c>
      <c r="AE68">
        <v>0</v>
      </c>
      <c r="AF68">
        <v>0.32</v>
      </c>
      <c r="AG68">
        <v>222.02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0.2</v>
      </c>
      <c r="AP68">
        <v>3.76</v>
      </c>
      <c r="AQ68">
        <v>79.290000000000006</v>
      </c>
      <c r="AR68">
        <v>0.38</v>
      </c>
      <c r="AS68">
        <v>4.8</v>
      </c>
      <c r="AT68">
        <v>0.47</v>
      </c>
      <c r="AU68">
        <v>36.479999999999997</v>
      </c>
      <c r="AV68">
        <v>50</v>
      </c>
      <c r="AW68">
        <v>60</v>
      </c>
      <c r="AX68">
        <v>0</v>
      </c>
      <c r="AY68">
        <v>33</v>
      </c>
      <c r="AZ68">
        <v>75</v>
      </c>
      <c r="BA68">
        <v>0</v>
      </c>
      <c r="BB68">
        <v>11.63</v>
      </c>
      <c r="BC68">
        <v>100</v>
      </c>
      <c r="BD68">
        <v>2.67</v>
      </c>
      <c r="BE68">
        <v>0</v>
      </c>
      <c r="BF68">
        <v>30</v>
      </c>
      <c r="BG68">
        <v>77</v>
      </c>
    </row>
    <row r="69" spans="7:59">
      <c r="G69" t="s">
        <v>111</v>
      </c>
      <c r="H69" s="115">
        <v>67.289999999999992</v>
      </c>
      <c r="I69" s="88">
        <v>28.279999999999998</v>
      </c>
      <c r="J69" s="88">
        <v>4.12</v>
      </c>
      <c r="K69" s="88">
        <v>0</v>
      </c>
      <c r="L69" s="88">
        <v>6.4799999999999995</v>
      </c>
      <c r="M69" s="116">
        <v>0</v>
      </c>
      <c r="N69" s="115">
        <v>308.5</v>
      </c>
      <c r="O69" s="88">
        <v>368.15</v>
      </c>
      <c r="P69" s="88">
        <v>0</v>
      </c>
      <c r="Q69" s="88">
        <v>0</v>
      </c>
      <c r="R69" s="88">
        <v>0</v>
      </c>
      <c r="S69" s="116">
        <v>0</v>
      </c>
      <c r="W69">
        <v>0.24</v>
      </c>
      <c r="X69">
        <v>0.38</v>
      </c>
      <c r="Y69">
        <v>0</v>
      </c>
      <c r="Z69">
        <v>0</v>
      </c>
      <c r="AA69">
        <v>0.15</v>
      </c>
      <c r="AB69">
        <v>0.36</v>
      </c>
      <c r="AC69">
        <v>0.43</v>
      </c>
      <c r="AD69">
        <v>12.23</v>
      </c>
      <c r="AE69">
        <v>0</v>
      </c>
      <c r="AF69">
        <v>0.32</v>
      </c>
      <c r="AG69">
        <v>222.02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0.2</v>
      </c>
      <c r="AP69">
        <v>3.76</v>
      </c>
      <c r="AQ69">
        <v>79.290000000000006</v>
      </c>
      <c r="AR69">
        <v>0.38</v>
      </c>
      <c r="AS69">
        <v>4.8</v>
      </c>
      <c r="AT69">
        <v>0.47</v>
      </c>
      <c r="AU69">
        <v>36.479999999999997</v>
      </c>
      <c r="AV69">
        <v>50</v>
      </c>
      <c r="AW69">
        <v>60</v>
      </c>
      <c r="AX69">
        <v>0</v>
      </c>
      <c r="AY69">
        <v>27.9</v>
      </c>
      <c r="AZ69">
        <v>75</v>
      </c>
      <c r="BA69">
        <v>0</v>
      </c>
      <c r="BB69">
        <v>11.63</v>
      </c>
      <c r="BC69">
        <v>100</v>
      </c>
      <c r="BD69">
        <v>1.68</v>
      </c>
      <c r="BE69">
        <v>0</v>
      </c>
      <c r="BF69">
        <v>30</v>
      </c>
      <c r="BG69">
        <v>65.099999999999994</v>
      </c>
    </row>
    <row r="70" spans="7:59">
      <c r="G70" t="s">
        <v>112</v>
      </c>
      <c r="H70" s="115">
        <v>53.989999999999995</v>
      </c>
      <c r="I70" s="88">
        <v>22.58</v>
      </c>
      <c r="J70" s="88">
        <v>4.12</v>
      </c>
      <c r="K70" s="88">
        <v>0</v>
      </c>
      <c r="L70" s="88">
        <v>6.0299999999999994</v>
      </c>
      <c r="M70" s="116">
        <v>0</v>
      </c>
      <c r="N70" s="115">
        <v>308.5</v>
      </c>
      <c r="O70" s="88">
        <v>368.15</v>
      </c>
      <c r="P70" s="88">
        <v>0</v>
      </c>
      <c r="Q70" s="88">
        <v>0</v>
      </c>
      <c r="R70" s="88">
        <v>0</v>
      </c>
      <c r="S70" s="116">
        <v>0</v>
      </c>
      <c r="W70">
        <v>0.24</v>
      </c>
      <c r="X70">
        <v>0.38</v>
      </c>
      <c r="Y70">
        <v>0</v>
      </c>
      <c r="Z70">
        <v>0</v>
      </c>
      <c r="AA70">
        <v>0.15</v>
      </c>
      <c r="AB70">
        <v>0.36</v>
      </c>
      <c r="AC70">
        <v>0.43</v>
      </c>
      <c r="AD70">
        <v>12.23</v>
      </c>
      <c r="AE70">
        <v>0</v>
      </c>
      <c r="AF70">
        <v>0.32</v>
      </c>
      <c r="AG70">
        <v>222.02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0.2</v>
      </c>
      <c r="AP70">
        <v>3.76</v>
      </c>
      <c r="AQ70">
        <v>79.290000000000006</v>
      </c>
      <c r="AR70">
        <v>0.38</v>
      </c>
      <c r="AS70">
        <v>4.8</v>
      </c>
      <c r="AT70">
        <v>0.47</v>
      </c>
      <c r="AU70">
        <v>36.479999999999997</v>
      </c>
      <c r="AV70">
        <v>50</v>
      </c>
      <c r="AW70">
        <v>60</v>
      </c>
      <c r="AX70">
        <v>0</v>
      </c>
      <c r="AY70">
        <v>22.2</v>
      </c>
      <c r="AZ70">
        <v>75</v>
      </c>
      <c r="BA70">
        <v>0</v>
      </c>
      <c r="BB70">
        <v>11.63</v>
      </c>
      <c r="BC70">
        <v>100</v>
      </c>
      <c r="BD70">
        <v>1.23</v>
      </c>
      <c r="BE70">
        <v>0</v>
      </c>
      <c r="BF70">
        <v>30</v>
      </c>
      <c r="BG70">
        <v>51.8</v>
      </c>
    </row>
    <row r="71" spans="7:59">
      <c r="G71" t="s">
        <v>113</v>
      </c>
      <c r="H71" s="115">
        <v>79.150000000000006</v>
      </c>
      <c r="I71" s="88">
        <v>18.38</v>
      </c>
      <c r="J71" s="88">
        <v>4.21</v>
      </c>
      <c r="K71" s="88">
        <v>0</v>
      </c>
      <c r="L71" s="88">
        <v>5.63</v>
      </c>
      <c r="M71" s="116">
        <v>0</v>
      </c>
      <c r="N71" s="115">
        <v>308.5</v>
      </c>
      <c r="O71" s="88">
        <v>368.15</v>
      </c>
      <c r="P71" s="88">
        <v>0</v>
      </c>
      <c r="Q71" s="88">
        <v>0</v>
      </c>
      <c r="R71" s="88">
        <v>0</v>
      </c>
      <c r="S71" s="116">
        <v>0</v>
      </c>
      <c r="W71">
        <v>0.24</v>
      </c>
      <c r="X71">
        <v>0.38</v>
      </c>
      <c r="Y71">
        <v>0</v>
      </c>
      <c r="Z71">
        <v>0</v>
      </c>
      <c r="AA71">
        <v>0.15</v>
      </c>
      <c r="AB71">
        <v>0.36</v>
      </c>
      <c r="AC71">
        <v>0.43</v>
      </c>
      <c r="AD71">
        <v>12.23</v>
      </c>
      <c r="AE71">
        <v>16.329999999999998</v>
      </c>
      <c r="AF71">
        <v>0.32</v>
      </c>
      <c r="AG71">
        <v>222.02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18.63</v>
      </c>
      <c r="AO71">
        <v>0.2</v>
      </c>
      <c r="AP71">
        <v>3.85</v>
      </c>
      <c r="AQ71">
        <v>79.290000000000006</v>
      </c>
      <c r="AR71">
        <v>0.38</v>
      </c>
      <c r="AS71">
        <v>4.8</v>
      </c>
      <c r="AT71">
        <v>0.47</v>
      </c>
      <c r="AU71">
        <v>36.479999999999997</v>
      </c>
      <c r="AV71">
        <v>50</v>
      </c>
      <c r="AW71">
        <v>60</v>
      </c>
      <c r="AX71">
        <v>0</v>
      </c>
      <c r="AY71">
        <v>18</v>
      </c>
      <c r="AZ71">
        <v>75</v>
      </c>
      <c r="BA71">
        <v>0</v>
      </c>
      <c r="BB71">
        <v>11.63</v>
      </c>
      <c r="BC71">
        <v>100</v>
      </c>
      <c r="BD71">
        <v>0.83</v>
      </c>
      <c r="BE71">
        <v>0</v>
      </c>
      <c r="BF71">
        <v>30</v>
      </c>
      <c r="BG71">
        <v>42</v>
      </c>
    </row>
    <row r="72" spans="7:59">
      <c r="G72" t="s">
        <v>114</v>
      </c>
      <c r="H72" s="115">
        <v>65.150000000000006</v>
      </c>
      <c r="I72" s="88">
        <v>12.38</v>
      </c>
      <c r="J72" s="88">
        <v>4.21</v>
      </c>
      <c r="K72" s="88">
        <v>0</v>
      </c>
      <c r="L72" s="88">
        <v>5.2299999999999995</v>
      </c>
      <c r="M72" s="116">
        <v>0</v>
      </c>
      <c r="N72" s="115">
        <v>308.5</v>
      </c>
      <c r="O72" s="88">
        <v>368.15</v>
      </c>
      <c r="P72" s="88">
        <v>0</v>
      </c>
      <c r="Q72" s="88">
        <v>0</v>
      </c>
      <c r="R72" s="88">
        <v>0</v>
      </c>
      <c r="S72" s="116">
        <v>0</v>
      </c>
      <c r="W72">
        <v>0.24</v>
      </c>
      <c r="X72">
        <v>0.38</v>
      </c>
      <c r="Y72">
        <v>0</v>
      </c>
      <c r="Z72">
        <v>0</v>
      </c>
      <c r="AA72">
        <v>0.15</v>
      </c>
      <c r="AB72">
        <v>0.36</v>
      </c>
      <c r="AC72">
        <v>0.43</v>
      </c>
      <c r="AD72">
        <v>12.23</v>
      </c>
      <c r="AE72">
        <v>16.329999999999998</v>
      </c>
      <c r="AF72">
        <v>0.32</v>
      </c>
      <c r="AG72">
        <v>222.02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18.63</v>
      </c>
      <c r="AO72">
        <v>0.2</v>
      </c>
      <c r="AP72">
        <v>3.85</v>
      </c>
      <c r="AQ72">
        <v>79.290000000000006</v>
      </c>
      <c r="AR72">
        <v>0.38</v>
      </c>
      <c r="AS72">
        <v>4.8</v>
      </c>
      <c r="AT72">
        <v>0.47</v>
      </c>
      <c r="AU72">
        <v>36.479999999999997</v>
      </c>
      <c r="AV72">
        <v>50</v>
      </c>
      <c r="AW72">
        <v>60</v>
      </c>
      <c r="AX72">
        <v>0</v>
      </c>
      <c r="AY72">
        <v>12</v>
      </c>
      <c r="AZ72">
        <v>75</v>
      </c>
      <c r="BA72">
        <v>0</v>
      </c>
      <c r="BB72">
        <v>11.63</v>
      </c>
      <c r="BC72">
        <v>100</v>
      </c>
      <c r="BD72">
        <v>0.43</v>
      </c>
      <c r="BE72">
        <v>0</v>
      </c>
      <c r="BF72">
        <v>30</v>
      </c>
      <c r="BG72">
        <v>28</v>
      </c>
    </row>
    <row r="73" spans="7:59">
      <c r="G73" t="s">
        <v>115</v>
      </c>
      <c r="H73" s="115">
        <v>58.15</v>
      </c>
      <c r="I73" s="88">
        <v>9.3800000000000008</v>
      </c>
      <c r="J73" s="88">
        <v>4.21</v>
      </c>
      <c r="K73" s="88">
        <v>0</v>
      </c>
      <c r="L73" s="88">
        <v>5.03</v>
      </c>
      <c r="M73" s="116">
        <v>0</v>
      </c>
      <c r="N73" s="115">
        <v>308.5</v>
      </c>
      <c r="O73" s="88">
        <v>368.15</v>
      </c>
      <c r="P73" s="88">
        <v>0</v>
      </c>
      <c r="Q73" s="88">
        <v>0</v>
      </c>
      <c r="R73" s="88">
        <v>0</v>
      </c>
      <c r="S73" s="116">
        <v>0</v>
      </c>
      <c r="W73">
        <v>0.24</v>
      </c>
      <c r="X73">
        <v>0.38</v>
      </c>
      <c r="Y73">
        <v>0</v>
      </c>
      <c r="Z73">
        <v>0</v>
      </c>
      <c r="AA73">
        <v>0.15</v>
      </c>
      <c r="AB73">
        <v>0.36</v>
      </c>
      <c r="AC73">
        <v>0.43</v>
      </c>
      <c r="AD73">
        <v>12.23</v>
      </c>
      <c r="AE73">
        <v>16.329999999999998</v>
      </c>
      <c r="AF73">
        <v>0.32</v>
      </c>
      <c r="AG73">
        <v>222.02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18.63</v>
      </c>
      <c r="AO73">
        <v>0.2</v>
      </c>
      <c r="AP73">
        <v>3.85</v>
      </c>
      <c r="AQ73">
        <v>79.290000000000006</v>
      </c>
      <c r="AR73">
        <v>0.38</v>
      </c>
      <c r="AS73">
        <v>4.8</v>
      </c>
      <c r="AT73">
        <v>0.47</v>
      </c>
      <c r="AU73">
        <v>36.479999999999997</v>
      </c>
      <c r="AV73">
        <v>50</v>
      </c>
      <c r="AW73">
        <v>60</v>
      </c>
      <c r="AX73">
        <v>0</v>
      </c>
      <c r="AY73">
        <v>9</v>
      </c>
      <c r="AZ73">
        <v>75</v>
      </c>
      <c r="BA73">
        <v>0</v>
      </c>
      <c r="BB73">
        <v>11.63</v>
      </c>
      <c r="BC73">
        <v>100</v>
      </c>
      <c r="BD73">
        <v>0.23</v>
      </c>
      <c r="BE73">
        <v>0</v>
      </c>
      <c r="BF73">
        <v>30</v>
      </c>
      <c r="BG73">
        <v>21</v>
      </c>
    </row>
    <row r="74" spans="7:59">
      <c r="G74" t="s">
        <v>116</v>
      </c>
      <c r="H74" s="115">
        <v>106.22999999999998</v>
      </c>
      <c r="I74" s="88">
        <v>4.88</v>
      </c>
      <c r="J74" s="88">
        <v>4.21</v>
      </c>
      <c r="K74" s="88">
        <v>0</v>
      </c>
      <c r="L74" s="88">
        <v>4.8999999999999995</v>
      </c>
      <c r="M74" s="116">
        <v>0</v>
      </c>
      <c r="N74" s="115">
        <v>308.5</v>
      </c>
      <c r="O74" s="88">
        <v>368.15</v>
      </c>
      <c r="P74" s="88">
        <v>0</v>
      </c>
      <c r="Q74" s="88">
        <v>0</v>
      </c>
      <c r="R74" s="88">
        <v>0</v>
      </c>
      <c r="S74" s="116">
        <v>0</v>
      </c>
      <c r="W74">
        <v>0.24</v>
      </c>
      <c r="X74">
        <v>0.38</v>
      </c>
      <c r="Y74">
        <v>0</v>
      </c>
      <c r="Z74">
        <v>58.58</v>
      </c>
      <c r="AA74">
        <v>0.15</v>
      </c>
      <c r="AB74">
        <v>0.36</v>
      </c>
      <c r="AC74">
        <v>0.43</v>
      </c>
      <c r="AD74">
        <v>12.23</v>
      </c>
      <c r="AE74">
        <v>16.329999999999998</v>
      </c>
      <c r="AF74">
        <v>0.32</v>
      </c>
      <c r="AG74">
        <v>222.02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18.63</v>
      </c>
      <c r="AO74">
        <v>0.2</v>
      </c>
      <c r="AP74">
        <v>3.85</v>
      </c>
      <c r="AQ74">
        <v>79.290000000000006</v>
      </c>
      <c r="AR74">
        <v>0.38</v>
      </c>
      <c r="AS74">
        <v>4.8</v>
      </c>
      <c r="AT74">
        <v>0.47</v>
      </c>
      <c r="AU74">
        <v>36.479999999999997</v>
      </c>
      <c r="AV74">
        <v>50</v>
      </c>
      <c r="AW74">
        <v>60</v>
      </c>
      <c r="AX74">
        <v>0</v>
      </c>
      <c r="AY74">
        <v>4.5</v>
      </c>
      <c r="AZ74">
        <v>75</v>
      </c>
      <c r="BA74">
        <v>0</v>
      </c>
      <c r="BB74">
        <v>11.63</v>
      </c>
      <c r="BC74">
        <v>100</v>
      </c>
      <c r="BD74">
        <v>0.1</v>
      </c>
      <c r="BE74">
        <v>0</v>
      </c>
      <c r="BF74">
        <v>30</v>
      </c>
      <c r="BG74">
        <v>10.5</v>
      </c>
    </row>
    <row r="75" spans="7:59">
      <c r="G75" t="s">
        <v>117</v>
      </c>
      <c r="H75" s="115">
        <v>104.4</v>
      </c>
      <c r="I75" s="88">
        <v>88.720000000000013</v>
      </c>
      <c r="J75" s="88">
        <v>4.21</v>
      </c>
      <c r="K75" s="88">
        <v>0</v>
      </c>
      <c r="L75" s="88">
        <v>4.8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0.24</v>
      </c>
      <c r="X75">
        <v>0.38</v>
      </c>
      <c r="Y75">
        <v>0</v>
      </c>
      <c r="Z75">
        <v>67.23</v>
      </c>
      <c r="AA75">
        <v>0.15</v>
      </c>
      <c r="AB75">
        <v>0.36</v>
      </c>
      <c r="AC75">
        <v>0.43</v>
      </c>
      <c r="AD75">
        <v>12.23</v>
      </c>
      <c r="AE75">
        <v>16.329999999999998</v>
      </c>
      <c r="AF75">
        <v>0.32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48.02</v>
      </c>
      <c r="AM75">
        <v>40.340000000000003</v>
      </c>
      <c r="AN75">
        <v>18.63</v>
      </c>
      <c r="AO75">
        <v>0.3</v>
      </c>
      <c r="AP75">
        <v>3.85</v>
      </c>
      <c r="AQ75">
        <v>0</v>
      </c>
      <c r="AR75">
        <v>0.36</v>
      </c>
      <c r="AS75">
        <v>4.8</v>
      </c>
      <c r="AT75">
        <v>0.39</v>
      </c>
      <c r="AU75">
        <v>36.479999999999997</v>
      </c>
      <c r="AV75">
        <v>50</v>
      </c>
      <c r="AW75">
        <v>60</v>
      </c>
      <c r="AX75">
        <v>53.34</v>
      </c>
      <c r="AY75">
        <v>0</v>
      </c>
      <c r="AZ75">
        <v>75</v>
      </c>
      <c r="BA75">
        <v>50</v>
      </c>
      <c r="BB75">
        <v>11.63</v>
      </c>
      <c r="BC75">
        <v>100</v>
      </c>
      <c r="BD75">
        <v>0</v>
      </c>
      <c r="BE75">
        <v>100</v>
      </c>
      <c r="BF75">
        <v>30</v>
      </c>
      <c r="BG75">
        <v>0</v>
      </c>
    </row>
    <row r="76" spans="7:59">
      <c r="G76" t="s">
        <v>118</v>
      </c>
      <c r="H76" s="115">
        <v>142.81</v>
      </c>
      <c r="I76" s="88">
        <v>100.24</v>
      </c>
      <c r="J76" s="88">
        <v>4.21</v>
      </c>
      <c r="K76" s="88">
        <v>0</v>
      </c>
      <c r="L76" s="88">
        <v>4.8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0.24</v>
      </c>
      <c r="X76">
        <v>0.38</v>
      </c>
      <c r="Y76">
        <v>0</v>
      </c>
      <c r="Z76">
        <v>105.64</v>
      </c>
      <c r="AA76">
        <v>0.15</v>
      </c>
      <c r="AB76">
        <v>0.36</v>
      </c>
      <c r="AC76">
        <v>0.43</v>
      </c>
      <c r="AD76">
        <v>12.23</v>
      </c>
      <c r="AE76">
        <v>16.329999999999998</v>
      </c>
      <c r="AF76">
        <v>0.32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59.54</v>
      </c>
      <c r="AM76">
        <v>40.340000000000003</v>
      </c>
      <c r="AN76">
        <v>18.63</v>
      </c>
      <c r="AO76">
        <v>0.3</v>
      </c>
      <c r="AP76">
        <v>3.85</v>
      </c>
      <c r="AQ76">
        <v>0</v>
      </c>
      <c r="AR76">
        <v>0.36</v>
      </c>
      <c r="AS76">
        <v>4.8</v>
      </c>
      <c r="AT76">
        <v>0.39</v>
      </c>
      <c r="AU76">
        <v>36.479999999999997</v>
      </c>
      <c r="AV76">
        <v>50</v>
      </c>
      <c r="AW76">
        <v>60</v>
      </c>
      <c r="AX76">
        <v>53.34</v>
      </c>
      <c r="AY76">
        <v>0</v>
      </c>
      <c r="AZ76">
        <v>75</v>
      </c>
      <c r="BA76">
        <v>50</v>
      </c>
      <c r="BB76">
        <v>11.63</v>
      </c>
      <c r="BC76">
        <v>100</v>
      </c>
      <c r="BD76">
        <v>0</v>
      </c>
      <c r="BE76">
        <v>100</v>
      </c>
      <c r="BF76">
        <v>30</v>
      </c>
      <c r="BG76">
        <v>0</v>
      </c>
    </row>
    <row r="77" spans="7:59">
      <c r="G77" t="s">
        <v>119</v>
      </c>
      <c r="H77" s="115">
        <v>173.55</v>
      </c>
      <c r="I77" s="88">
        <v>100.24</v>
      </c>
      <c r="J77" s="88">
        <v>4.21</v>
      </c>
      <c r="K77" s="88">
        <v>0</v>
      </c>
      <c r="L77" s="88">
        <v>4.8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0.24</v>
      </c>
      <c r="X77">
        <v>0.38</v>
      </c>
      <c r="Y77">
        <v>0</v>
      </c>
      <c r="Z77">
        <v>136.38</v>
      </c>
      <c r="AA77">
        <v>0.15</v>
      </c>
      <c r="AB77">
        <v>0.36</v>
      </c>
      <c r="AC77">
        <v>0.43</v>
      </c>
      <c r="AD77">
        <v>12.23</v>
      </c>
      <c r="AE77">
        <v>16.329999999999998</v>
      </c>
      <c r="AF77">
        <v>0.32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59.54</v>
      </c>
      <c r="AM77">
        <v>40.340000000000003</v>
      </c>
      <c r="AN77">
        <v>18.63</v>
      </c>
      <c r="AO77">
        <v>0.3</v>
      </c>
      <c r="AP77">
        <v>3.85</v>
      </c>
      <c r="AQ77">
        <v>0</v>
      </c>
      <c r="AR77">
        <v>0.36</v>
      </c>
      <c r="AS77">
        <v>4.8</v>
      </c>
      <c r="AT77">
        <v>0.39</v>
      </c>
      <c r="AU77">
        <v>36.479999999999997</v>
      </c>
      <c r="AV77">
        <v>50</v>
      </c>
      <c r="AW77">
        <v>60</v>
      </c>
      <c r="AX77">
        <v>53.34</v>
      </c>
      <c r="AY77">
        <v>0</v>
      </c>
      <c r="AZ77">
        <v>75</v>
      </c>
      <c r="BA77">
        <v>50</v>
      </c>
      <c r="BB77">
        <v>11.63</v>
      </c>
      <c r="BC77">
        <v>100</v>
      </c>
      <c r="BD77">
        <v>0</v>
      </c>
      <c r="BE77">
        <v>100</v>
      </c>
      <c r="BF77">
        <v>30</v>
      </c>
      <c r="BG77">
        <v>0</v>
      </c>
    </row>
    <row r="78" spans="7:59">
      <c r="G78" t="s">
        <v>120</v>
      </c>
      <c r="H78" s="115">
        <v>211.97000000000003</v>
      </c>
      <c r="I78" s="88">
        <v>100.24</v>
      </c>
      <c r="J78" s="88">
        <v>4.21</v>
      </c>
      <c r="K78" s="88">
        <v>0</v>
      </c>
      <c r="L78" s="88">
        <v>4.8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0.24</v>
      </c>
      <c r="X78">
        <v>0.38</v>
      </c>
      <c r="Y78">
        <v>0</v>
      </c>
      <c r="Z78">
        <v>136.38</v>
      </c>
      <c r="AA78">
        <v>0.15</v>
      </c>
      <c r="AB78">
        <v>0.36</v>
      </c>
      <c r="AC78">
        <v>0.43</v>
      </c>
      <c r="AD78">
        <v>12.23</v>
      </c>
      <c r="AE78">
        <v>16.329999999999998</v>
      </c>
      <c r="AF78">
        <v>0.32</v>
      </c>
      <c r="AG78">
        <v>0</v>
      </c>
      <c r="AH78">
        <v>0</v>
      </c>
      <c r="AI78">
        <v>38.42</v>
      </c>
      <c r="AJ78">
        <v>0</v>
      </c>
      <c r="AK78">
        <v>0</v>
      </c>
      <c r="AL78">
        <v>59.54</v>
      </c>
      <c r="AM78">
        <v>40.340000000000003</v>
      </c>
      <c r="AN78">
        <v>18.63</v>
      </c>
      <c r="AO78">
        <v>0.3</v>
      </c>
      <c r="AP78">
        <v>3.85</v>
      </c>
      <c r="AQ78">
        <v>0</v>
      </c>
      <c r="AR78">
        <v>0.36</v>
      </c>
      <c r="AS78">
        <v>4.8</v>
      </c>
      <c r="AT78">
        <v>0.39</v>
      </c>
      <c r="AU78">
        <v>36.479999999999997</v>
      </c>
      <c r="AV78">
        <v>50</v>
      </c>
      <c r="AW78">
        <v>60</v>
      </c>
      <c r="AX78">
        <v>53.34</v>
      </c>
      <c r="AY78">
        <v>0</v>
      </c>
      <c r="AZ78">
        <v>75</v>
      </c>
      <c r="BA78">
        <v>50</v>
      </c>
      <c r="BB78">
        <v>11.63</v>
      </c>
      <c r="BC78">
        <v>100</v>
      </c>
      <c r="BD78">
        <v>0</v>
      </c>
      <c r="BE78">
        <v>100</v>
      </c>
      <c r="BF78">
        <v>30</v>
      </c>
      <c r="BG78">
        <v>0</v>
      </c>
    </row>
    <row r="79" spans="7:59">
      <c r="G79" t="s">
        <v>121</v>
      </c>
      <c r="H79" s="115">
        <v>233.25</v>
      </c>
      <c r="I79" s="88">
        <v>100.24</v>
      </c>
      <c r="J79" s="88">
        <v>4.21</v>
      </c>
      <c r="K79" s="88">
        <v>0</v>
      </c>
      <c r="L79" s="88">
        <v>4.8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0.25</v>
      </c>
      <c r="X79">
        <v>0.39</v>
      </c>
      <c r="Y79">
        <v>60.51</v>
      </c>
      <c r="Z79">
        <v>69.150000000000006</v>
      </c>
      <c r="AA79">
        <v>0.18</v>
      </c>
      <c r="AB79">
        <v>0.36</v>
      </c>
      <c r="AC79">
        <v>0.43</v>
      </c>
      <c r="AD79">
        <v>12.23</v>
      </c>
      <c r="AE79">
        <v>16.329999999999998</v>
      </c>
      <c r="AF79">
        <v>0.34</v>
      </c>
      <c r="AG79">
        <v>0</v>
      </c>
      <c r="AH79">
        <v>0</v>
      </c>
      <c r="AI79">
        <v>48.98</v>
      </c>
      <c r="AJ79">
        <v>0</v>
      </c>
      <c r="AK79">
        <v>17.29</v>
      </c>
      <c r="AL79">
        <v>59.54</v>
      </c>
      <c r="AM79">
        <v>40.340000000000003</v>
      </c>
      <c r="AN79">
        <v>18.63</v>
      </c>
      <c r="AO79">
        <v>0.3</v>
      </c>
      <c r="AP79">
        <v>3.85</v>
      </c>
      <c r="AQ79">
        <v>0</v>
      </c>
      <c r="AR79">
        <v>0.36</v>
      </c>
      <c r="AS79">
        <v>4.8</v>
      </c>
      <c r="AT79">
        <v>0.47</v>
      </c>
      <c r="AU79">
        <v>36.479999999999997</v>
      </c>
      <c r="AV79">
        <v>50</v>
      </c>
      <c r="AW79">
        <v>60</v>
      </c>
      <c r="AX79">
        <v>53.34</v>
      </c>
      <c r="AY79">
        <v>0</v>
      </c>
      <c r="AZ79">
        <v>75</v>
      </c>
      <c r="BA79">
        <v>50</v>
      </c>
      <c r="BB79">
        <v>11.63</v>
      </c>
      <c r="BC79">
        <v>100</v>
      </c>
      <c r="BD79">
        <v>0</v>
      </c>
      <c r="BE79">
        <v>100</v>
      </c>
      <c r="BF79">
        <v>30</v>
      </c>
      <c r="BG79">
        <v>0</v>
      </c>
    </row>
    <row r="80" spans="7:59">
      <c r="G80" t="s">
        <v>122</v>
      </c>
      <c r="H80" s="115">
        <v>250.53</v>
      </c>
      <c r="I80" s="88">
        <v>100.24</v>
      </c>
      <c r="J80" s="88">
        <v>4.21</v>
      </c>
      <c r="K80" s="88">
        <v>0</v>
      </c>
      <c r="L80" s="88">
        <v>4.8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0.25</v>
      </c>
      <c r="X80">
        <v>0.39</v>
      </c>
      <c r="Y80">
        <v>60.51</v>
      </c>
      <c r="Z80">
        <v>69.150000000000006</v>
      </c>
      <c r="AA80">
        <v>0.18</v>
      </c>
      <c r="AB80">
        <v>0.36</v>
      </c>
      <c r="AC80">
        <v>0.43</v>
      </c>
      <c r="AD80">
        <v>12.23</v>
      </c>
      <c r="AE80">
        <v>16.329999999999998</v>
      </c>
      <c r="AF80">
        <v>0.34</v>
      </c>
      <c r="AG80">
        <v>0</v>
      </c>
      <c r="AH80">
        <v>0</v>
      </c>
      <c r="AI80">
        <v>48.98</v>
      </c>
      <c r="AJ80">
        <v>0</v>
      </c>
      <c r="AK80">
        <v>34.57</v>
      </c>
      <c r="AL80">
        <v>59.54</v>
      </c>
      <c r="AM80">
        <v>40.340000000000003</v>
      </c>
      <c r="AN80">
        <v>18.63</v>
      </c>
      <c r="AO80">
        <v>0.3</v>
      </c>
      <c r="AP80">
        <v>3.85</v>
      </c>
      <c r="AQ80">
        <v>0</v>
      </c>
      <c r="AR80">
        <v>0.36</v>
      </c>
      <c r="AS80">
        <v>4.8</v>
      </c>
      <c r="AT80">
        <v>0.47</v>
      </c>
      <c r="AU80">
        <v>36.479999999999997</v>
      </c>
      <c r="AV80">
        <v>50</v>
      </c>
      <c r="AW80">
        <v>60</v>
      </c>
      <c r="AX80">
        <v>53.34</v>
      </c>
      <c r="AY80">
        <v>0</v>
      </c>
      <c r="AZ80">
        <v>75</v>
      </c>
      <c r="BA80">
        <v>50</v>
      </c>
      <c r="BB80">
        <v>11.63</v>
      </c>
      <c r="BC80">
        <v>100</v>
      </c>
      <c r="BD80">
        <v>0</v>
      </c>
      <c r="BE80">
        <v>100</v>
      </c>
      <c r="BF80">
        <v>30</v>
      </c>
      <c r="BG80">
        <v>0</v>
      </c>
    </row>
    <row r="81" spans="7:59">
      <c r="G81" t="s">
        <v>123</v>
      </c>
      <c r="H81" s="115">
        <v>252.46</v>
      </c>
      <c r="I81" s="88">
        <v>100.24</v>
      </c>
      <c r="J81" s="88">
        <v>4.21</v>
      </c>
      <c r="K81" s="88">
        <v>0</v>
      </c>
      <c r="L81" s="88">
        <v>4.8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0.25</v>
      </c>
      <c r="X81">
        <v>0.39</v>
      </c>
      <c r="Y81">
        <v>60.51</v>
      </c>
      <c r="Z81">
        <v>69.150000000000006</v>
      </c>
      <c r="AA81">
        <v>0.18</v>
      </c>
      <c r="AB81">
        <v>0.36</v>
      </c>
      <c r="AC81">
        <v>0.43</v>
      </c>
      <c r="AD81">
        <v>12.23</v>
      </c>
      <c r="AE81">
        <v>16.329999999999998</v>
      </c>
      <c r="AF81">
        <v>0.34</v>
      </c>
      <c r="AG81">
        <v>0</v>
      </c>
      <c r="AH81">
        <v>0</v>
      </c>
      <c r="AI81">
        <v>48.98</v>
      </c>
      <c r="AJ81">
        <v>0</v>
      </c>
      <c r="AK81">
        <v>36.5</v>
      </c>
      <c r="AL81">
        <v>59.54</v>
      </c>
      <c r="AM81">
        <v>40.340000000000003</v>
      </c>
      <c r="AN81">
        <v>18.63</v>
      </c>
      <c r="AO81">
        <v>0.3</v>
      </c>
      <c r="AP81">
        <v>3.85</v>
      </c>
      <c r="AQ81">
        <v>0</v>
      </c>
      <c r="AR81">
        <v>0.36</v>
      </c>
      <c r="AS81">
        <v>4.8</v>
      </c>
      <c r="AT81">
        <v>0.47</v>
      </c>
      <c r="AU81">
        <v>36.479999999999997</v>
      </c>
      <c r="AV81">
        <v>50</v>
      </c>
      <c r="AW81">
        <v>60</v>
      </c>
      <c r="AX81">
        <v>53.34</v>
      </c>
      <c r="AY81">
        <v>0</v>
      </c>
      <c r="AZ81">
        <v>75</v>
      </c>
      <c r="BA81">
        <v>50</v>
      </c>
      <c r="BB81">
        <v>11.63</v>
      </c>
      <c r="BC81">
        <v>100</v>
      </c>
      <c r="BD81">
        <v>0</v>
      </c>
      <c r="BE81">
        <v>100</v>
      </c>
      <c r="BF81">
        <v>30</v>
      </c>
      <c r="BG81">
        <v>0</v>
      </c>
    </row>
    <row r="82" spans="7:59">
      <c r="G82" t="s">
        <v>124</v>
      </c>
      <c r="H82" s="115">
        <v>246.69</v>
      </c>
      <c r="I82" s="88">
        <v>100.24</v>
      </c>
      <c r="J82" s="88">
        <v>4.21</v>
      </c>
      <c r="K82" s="88">
        <v>0</v>
      </c>
      <c r="L82" s="88">
        <v>4.8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0.25</v>
      </c>
      <c r="X82">
        <v>0.39</v>
      </c>
      <c r="Y82">
        <v>60.51</v>
      </c>
      <c r="Z82">
        <v>69.150000000000006</v>
      </c>
      <c r="AA82">
        <v>0.18</v>
      </c>
      <c r="AB82">
        <v>0.36</v>
      </c>
      <c r="AC82">
        <v>0.43</v>
      </c>
      <c r="AD82">
        <v>12.23</v>
      </c>
      <c r="AE82">
        <v>16.329999999999998</v>
      </c>
      <c r="AF82">
        <v>0.34</v>
      </c>
      <c r="AG82">
        <v>0</v>
      </c>
      <c r="AH82">
        <v>0</v>
      </c>
      <c r="AI82">
        <v>48.98</v>
      </c>
      <c r="AJ82">
        <v>0</v>
      </c>
      <c r="AK82">
        <v>30.73</v>
      </c>
      <c r="AL82">
        <v>59.54</v>
      </c>
      <c r="AM82">
        <v>40.340000000000003</v>
      </c>
      <c r="AN82">
        <v>18.63</v>
      </c>
      <c r="AO82">
        <v>0.3</v>
      </c>
      <c r="AP82">
        <v>3.85</v>
      </c>
      <c r="AQ82">
        <v>0</v>
      </c>
      <c r="AR82">
        <v>0.36</v>
      </c>
      <c r="AS82">
        <v>4.8</v>
      </c>
      <c r="AT82">
        <v>0.47</v>
      </c>
      <c r="AU82">
        <v>36.479999999999997</v>
      </c>
      <c r="AV82">
        <v>50</v>
      </c>
      <c r="AW82">
        <v>60</v>
      </c>
      <c r="AX82">
        <v>53.34</v>
      </c>
      <c r="AY82">
        <v>0</v>
      </c>
      <c r="AZ82">
        <v>75</v>
      </c>
      <c r="BA82">
        <v>50</v>
      </c>
      <c r="BB82">
        <v>11.63</v>
      </c>
      <c r="BC82">
        <v>100</v>
      </c>
      <c r="BD82">
        <v>0</v>
      </c>
      <c r="BE82">
        <v>100</v>
      </c>
      <c r="BF82">
        <v>30</v>
      </c>
      <c r="BG82">
        <v>0</v>
      </c>
    </row>
    <row r="83" spans="7:59">
      <c r="G83" t="s">
        <v>125</v>
      </c>
      <c r="H83" s="115">
        <v>146.81</v>
      </c>
      <c r="I83" s="88">
        <v>0.36</v>
      </c>
      <c r="J83" s="88">
        <v>4.21</v>
      </c>
      <c r="K83" s="88">
        <v>0</v>
      </c>
      <c r="L83" s="88">
        <v>4.8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0.25</v>
      </c>
      <c r="X83">
        <v>0.39</v>
      </c>
      <c r="Y83">
        <v>60.51</v>
      </c>
      <c r="Z83">
        <v>0</v>
      </c>
      <c r="AA83">
        <v>0.18</v>
      </c>
      <c r="AB83">
        <v>0.36</v>
      </c>
      <c r="AC83">
        <v>0.49</v>
      </c>
      <c r="AD83">
        <v>12.23</v>
      </c>
      <c r="AE83">
        <v>16.329999999999998</v>
      </c>
      <c r="AF83">
        <v>0.34</v>
      </c>
      <c r="AG83">
        <v>0</v>
      </c>
      <c r="AH83">
        <v>0</v>
      </c>
      <c r="AI83">
        <v>48.98</v>
      </c>
      <c r="AJ83">
        <v>0</v>
      </c>
      <c r="AK83">
        <v>0</v>
      </c>
      <c r="AL83">
        <v>0</v>
      </c>
      <c r="AM83">
        <v>0</v>
      </c>
      <c r="AN83">
        <v>18.63</v>
      </c>
      <c r="AO83">
        <v>0.24</v>
      </c>
      <c r="AP83">
        <v>3.85</v>
      </c>
      <c r="AQ83">
        <v>0</v>
      </c>
      <c r="AR83">
        <v>0.36</v>
      </c>
      <c r="AS83">
        <v>4.8</v>
      </c>
      <c r="AT83">
        <v>0.47</v>
      </c>
      <c r="AU83">
        <v>36.479999999999997</v>
      </c>
      <c r="AV83">
        <v>50</v>
      </c>
      <c r="AW83">
        <v>60</v>
      </c>
      <c r="AX83">
        <v>53.34</v>
      </c>
      <c r="AY83">
        <v>0</v>
      </c>
      <c r="AZ83">
        <v>75</v>
      </c>
      <c r="BA83">
        <v>50</v>
      </c>
      <c r="BB83">
        <v>11.63</v>
      </c>
      <c r="BC83">
        <v>100</v>
      </c>
      <c r="BD83">
        <v>0</v>
      </c>
      <c r="BE83">
        <v>100</v>
      </c>
      <c r="BF83">
        <v>30</v>
      </c>
      <c r="BG83">
        <v>0</v>
      </c>
    </row>
    <row r="84" spans="7:59">
      <c r="G84" t="s">
        <v>126</v>
      </c>
      <c r="H84" s="115">
        <v>146.81</v>
      </c>
      <c r="I84" s="88">
        <v>0.36</v>
      </c>
      <c r="J84" s="88">
        <v>4.21</v>
      </c>
      <c r="K84" s="88">
        <v>0</v>
      </c>
      <c r="L84" s="88">
        <v>4.8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0.25</v>
      </c>
      <c r="X84">
        <v>0.39</v>
      </c>
      <c r="Y84">
        <v>60.51</v>
      </c>
      <c r="Z84">
        <v>0</v>
      </c>
      <c r="AA84">
        <v>0.18</v>
      </c>
      <c r="AB84">
        <v>0.36</v>
      </c>
      <c r="AC84">
        <v>0.49</v>
      </c>
      <c r="AD84">
        <v>12.23</v>
      </c>
      <c r="AE84">
        <v>16.329999999999998</v>
      </c>
      <c r="AF84">
        <v>0.34</v>
      </c>
      <c r="AG84">
        <v>0</v>
      </c>
      <c r="AH84">
        <v>0</v>
      </c>
      <c r="AI84">
        <v>48.98</v>
      </c>
      <c r="AJ84">
        <v>0</v>
      </c>
      <c r="AK84">
        <v>0</v>
      </c>
      <c r="AL84">
        <v>0</v>
      </c>
      <c r="AM84">
        <v>0</v>
      </c>
      <c r="AN84">
        <v>18.63</v>
      </c>
      <c r="AO84">
        <v>0.24</v>
      </c>
      <c r="AP84">
        <v>3.85</v>
      </c>
      <c r="AQ84">
        <v>0</v>
      </c>
      <c r="AR84">
        <v>0.36</v>
      </c>
      <c r="AS84">
        <v>4.8</v>
      </c>
      <c r="AT84">
        <v>0.47</v>
      </c>
      <c r="AU84">
        <v>36.479999999999997</v>
      </c>
      <c r="AV84">
        <v>50</v>
      </c>
      <c r="AW84">
        <v>60</v>
      </c>
      <c r="AX84">
        <v>53.34</v>
      </c>
      <c r="AY84">
        <v>0</v>
      </c>
      <c r="AZ84">
        <v>75</v>
      </c>
      <c r="BA84">
        <v>50</v>
      </c>
      <c r="BB84">
        <v>11.63</v>
      </c>
      <c r="BC84">
        <v>100</v>
      </c>
      <c r="BD84">
        <v>0</v>
      </c>
      <c r="BE84">
        <v>100</v>
      </c>
      <c r="BF84">
        <v>30</v>
      </c>
      <c r="BG84">
        <v>0</v>
      </c>
    </row>
    <row r="85" spans="7:59">
      <c r="G85" t="s">
        <v>127</v>
      </c>
      <c r="H85" s="115">
        <v>146.81</v>
      </c>
      <c r="I85" s="88">
        <v>0.36</v>
      </c>
      <c r="J85" s="88">
        <v>4.21</v>
      </c>
      <c r="K85" s="88">
        <v>0</v>
      </c>
      <c r="L85" s="88">
        <v>4.8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0.25</v>
      </c>
      <c r="X85">
        <v>0.39</v>
      </c>
      <c r="Y85">
        <v>60.51</v>
      </c>
      <c r="Z85">
        <v>0</v>
      </c>
      <c r="AA85">
        <v>0.18</v>
      </c>
      <c r="AB85">
        <v>0.36</v>
      </c>
      <c r="AC85">
        <v>0.49</v>
      </c>
      <c r="AD85">
        <v>12.23</v>
      </c>
      <c r="AE85">
        <v>16.329999999999998</v>
      </c>
      <c r="AF85">
        <v>0.34</v>
      </c>
      <c r="AG85">
        <v>0</v>
      </c>
      <c r="AH85">
        <v>0</v>
      </c>
      <c r="AI85">
        <v>48.98</v>
      </c>
      <c r="AJ85">
        <v>0</v>
      </c>
      <c r="AK85">
        <v>0</v>
      </c>
      <c r="AL85">
        <v>0</v>
      </c>
      <c r="AM85">
        <v>0</v>
      </c>
      <c r="AN85">
        <v>18.63</v>
      </c>
      <c r="AO85">
        <v>0.24</v>
      </c>
      <c r="AP85">
        <v>3.85</v>
      </c>
      <c r="AQ85">
        <v>0</v>
      </c>
      <c r="AR85">
        <v>0.36</v>
      </c>
      <c r="AS85">
        <v>4.8</v>
      </c>
      <c r="AT85">
        <v>0.47</v>
      </c>
      <c r="AU85">
        <v>36.479999999999997</v>
      </c>
      <c r="AV85">
        <v>50</v>
      </c>
      <c r="AW85">
        <v>60</v>
      </c>
      <c r="AX85">
        <v>53.34</v>
      </c>
      <c r="AY85">
        <v>0</v>
      </c>
      <c r="AZ85">
        <v>75</v>
      </c>
      <c r="BA85">
        <v>50</v>
      </c>
      <c r="BB85">
        <v>11.63</v>
      </c>
      <c r="BC85">
        <v>100</v>
      </c>
      <c r="BD85">
        <v>0</v>
      </c>
      <c r="BE85">
        <v>100</v>
      </c>
      <c r="BF85">
        <v>30</v>
      </c>
      <c r="BG85">
        <v>0</v>
      </c>
    </row>
    <row r="86" spans="7:59">
      <c r="G86" t="s">
        <v>128</v>
      </c>
      <c r="H86" s="115">
        <v>128.56</v>
      </c>
      <c r="I86" s="88">
        <v>0.36</v>
      </c>
      <c r="J86" s="88">
        <v>4.21</v>
      </c>
      <c r="K86" s="88">
        <v>0</v>
      </c>
      <c r="L86" s="88">
        <v>4.8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0.25</v>
      </c>
      <c r="X86">
        <v>0.39</v>
      </c>
      <c r="Y86">
        <v>42.26</v>
      </c>
      <c r="Z86">
        <v>0</v>
      </c>
      <c r="AA86">
        <v>0.18</v>
      </c>
      <c r="AB86">
        <v>0.36</v>
      </c>
      <c r="AC86">
        <v>0.49</v>
      </c>
      <c r="AD86">
        <v>12.23</v>
      </c>
      <c r="AE86">
        <v>16.329999999999998</v>
      </c>
      <c r="AF86">
        <v>0.34</v>
      </c>
      <c r="AG86">
        <v>0</v>
      </c>
      <c r="AH86">
        <v>0</v>
      </c>
      <c r="AI86">
        <v>48.98</v>
      </c>
      <c r="AJ86">
        <v>0</v>
      </c>
      <c r="AK86">
        <v>0</v>
      </c>
      <c r="AL86">
        <v>0</v>
      </c>
      <c r="AM86">
        <v>0</v>
      </c>
      <c r="AN86">
        <v>18.63</v>
      </c>
      <c r="AO86">
        <v>0.24</v>
      </c>
      <c r="AP86">
        <v>3.85</v>
      </c>
      <c r="AQ86">
        <v>0</v>
      </c>
      <c r="AR86">
        <v>0.36</v>
      </c>
      <c r="AS86">
        <v>4.8</v>
      </c>
      <c r="AT86">
        <v>0.47</v>
      </c>
      <c r="AU86">
        <v>36.479999999999997</v>
      </c>
      <c r="AV86">
        <v>50</v>
      </c>
      <c r="AW86">
        <v>60</v>
      </c>
      <c r="AX86">
        <v>53.34</v>
      </c>
      <c r="AY86">
        <v>0</v>
      </c>
      <c r="AZ86">
        <v>75</v>
      </c>
      <c r="BA86">
        <v>50</v>
      </c>
      <c r="BB86">
        <v>11.63</v>
      </c>
      <c r="BC86">
        <v>100</v>
      </c>
      <c r="BD86">
        <v>0</v>
      </c>
      <c r="BE86">
        <v>100</v>
      </c>
      <c r="BF86">
        <v>30</v>
      </c>
      <c r="BG86">
        <v>0</v>
      </c>
    </row>
    <row r="87" spans="7:59">
      <c r="G87" t="s">
        <v>129</v>
      </c>
      <c r="H87" s="115">
        <v>104.57999999999998</v>
      </c>
      <c r="I87" s="88">
        <v>0.31</v>
      </c>
      <c r="J87" s="88">
        <v>4.2300000000000004</v>
      </c>
      <c r="K87" s="88">
        <v>0</v>
      </c>
      <c r="L87" s="88">
        <v>4.8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0.28000000000000003</v>
      </c>
      <c r="X87">
        <v>0.32</v>
      </c>
      <c r="Y87">
        <v>18.25</v>
      </c>
      <c r="Z87">
        <v>0</v>
      </c>
      <c r="AA87">
        <v>0.18</v>
      </c>
      <c r="AB87">
        <v>0.38</v>
      </c>
      <c r="AC87">
        <v>0.49</v>
      </c>
      <c r="AD87">
        <v>12.23</v>
      </c>
      <c r="AE87">
        <v>16.329999999999998</v>
      </c>
      <c r="AF87">
        <v>0.36</v>
      </c>
      <c r="AG87">
        <v>0</v>
      </c>
      <c r="AH87">
        <v>0</v>
      </c>
      <c r="AI87">
        <v>48.98</v>
      </c>
      <c r="AJ87">
        <v>0</v>
      </c>
      <c r="AK87">
        <v>0</v>
      </c>
      <c r="AL87">
        <v>0</v>
      </c>
      <c r="AM87">
        <v>0</v>
      </c>
      <c r="AN87">
        <v>18.63</v>
      </c>
      <c r="AO87">
        <v>0.24</v>
      </c>
      <c r="AP87">
        <v>3.85</v>
      </c>
      <c r="AQ87">
        <v>0</v>
      </c>
      <c r="AR87">
        <v>0.31</v>
      </c>
      <c r="AS87">
        <v>4.8</v>
      </c>
      <c r="AT87">
        <v>0.52</v>
      </c>
      <c r="AU87">
        <v>36.479999999999997</v>
      </c>
      <c r="AV87">
        <v>50</v>
      </c>
      <c r="AW87">
        <v>60</v>
      </c>
      <c r="AX87">
        <v>53.34</v>
      </c>
      <c r="AY87">
        <v>0</v>
      </c>
      <c r="AZ87">
        <v>75</v>
      </c>
      <c r="BA87">
        <v>50</v>
      </c>
      <c r="BB87">
        <v>11.63</v>
      </c>
      <c r="BC87">
        <v>100</v>
      </c>
      <c r="BD87">
        <v>0</v>
      </c>
      <c r="BE87">
        <v>100</v>
      </c>
      <c r="BF87">
        <v>30</v>
      </c>
      <c r="BG87">
        <v>0</v>
      </c>
    </row>
    <row r="88" spans="7:59">
      <c r="G88" t="s">
        <v>130</v>
      </c>
      <c r="H88" s="115">
        <v>86.329999999999984</v>
      </c>
      <c r="I88" s="88">
        <v>0.31</v>
      </c>
      <c r="J88" s="88">
        <v>4.2300000000000004</v>
      </c>
      <c r="K88" s="88">
        <v>0</v>
      </c>
      <c r="L88" s="88">
        <v>4.8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0.28000000000000003</v>
      </c>
      <c r="X88">
        <v>0.32</v>
      </c>
      <c r="Y88">
        <v>0</v>
      </c>
      <c r="Z88">
        <v>0</v>
      </c>
      <c r="AA88">
        <v>0.18</v>
      </c>
      <c r="AB88">
        <v>0.38</v>
      </c>
      <c r="AC88">
        <v>0.49</v>
      </c>
      <c r="AD88">
        <v>12.23</v>
      </c>
      <c r="AE88">
        <v>16.329999999999998</v>
      </c>
      <c r="AF88">
        <v>0.36</v>
      </c>
      <c r="AG88">
        <v>0</v>
      </c>
      <c r="AH88">
        <v>0</v>
      </c>
      <c r="AI88">
        <v>48.98</v>
      </c>
      <c r="AJ88">
        <v>0</v>
      </c>
      <c r="AK88">
        <v>0</v>
      </c>
      <c r="AL88">
        <v>0</v>
      </c>
      <c r="AM88">
        <v>0</v>
      </c>
      <c r="AN88">
        <v>18.63</v>
      </c>
      <c r="AO88">
        <v>0.24</v>
      </c>
      <c r="AP88">
        <v>3.85</v>
      </c>
      <c r="AQ88">
        <v>0</v>
      </c>
      <c r="AR88">
        <v>0.31</v>
      </c>
      <c r="AS88">
        <v>4.8</v>
      </c>
      <c r="AT88">
        <v>0.52</v>
      </c>
      <c r="AU88">
        <v>36.479999999999997</v>
      </c>
      <c r="AV88">
        <v>50</v>
      </c>
      <c r="AW88">
        <v>60</v>
      </c>
      <c r="AX88">
        <v>53.34</v>
      </c>
      <c r="AY88">
        <v>0</v>
      </c>
      <c r="AZ88">
        <v>75</v>
      </c>
      <c r="BA88">
        <v>50</v>
      </c>
      <c r="BB88">
        <v>11.63</v>
      </c>
      <c r="BC88">
        <v>100</v>
      </c>
      <c r="BD88">
        <v>0</v>
      </c>
      <c r="BE88">
        <v>100</v>
      </c>
      <c r="BF88">
        <v>30</v>
      </c>
      <c r="BG88">
        <v>0</v>
      </c>
    </row>
    <row r="89" spans="7:59">
      <c r="G89" t="s">
        <v>131</v>
      </c>
      <c r="H89" s="115">
        <v>86.329999999999984</v>
      </c>
      <c r="I89" s="88">
        <v>0.31</v>
      </c>
      <c r="J89" s="88">
        <v>4.2300000000000004</v>
      </c>
      <c r="K89" s="88">
        <v>0</v>
      </c>
      <c r="L89" s="88">
        <v>4.8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0.28000000000000003</v>
      </c>
      <c r="X89">
        <v>0.32</v>
      </c>
      <c r="Y89">
        <v>0</v>
      </c>
      <c r="Z89">
        <v>0</v>
      </c>
      <c r="AA89">
        <v>0.18</v>
      </c>
      <c r="AB89">
        <v>0.38</v>
      </c>
      <c r="AC89">
        <v>0.49</v>
      </c>
      <c r="AD89">
        <v>12.23</v>
      </c>
      <c r="AE89">
        <v>16.329999999999998</v>
      </c>
      <c r="AF89">
        <v>0.36</v>
      </c>
      <c r="AG89">
        <v>0</v>
      </c>
      <c r="AH89">
        <v>0</v>
      </c>
      <c r="AI89">
        <v>48.98</v>
      </c>
      <c r="AJ89">
        <v>0</v>
      </c>
      <c r="AK89">
        <v>0</v>
      </c>
      <c r="AL89">
        <v>0</v>
      </c>
      <c r="AM89">
        <v>0</v>
      </c>
      <c r="AN89">
        <v>18.63</v>
      </c>
      <c r="AO89">
        <v>0.24</v>
      </c>
      <c r="AP89">
        <v>3.85</v>
      </c>
      <c r="AQ89">
        <v>0</v>
      </c>
      <c r="AR89">
        <v>0.31</v>
      </c>
      <c r="AS89">
        <v>4.8</v>
      </c>
      <c r="AT89">
        <v>0.52</v>
      </c>
      <c r="AU89">
        <v>36.479999999999997</v>
      </c>
      <c r="AV89">
        <v>50</v>
      </c>
      <c r="AW89">
        <v>60</v>
      </c>
      <c r="AX89">
        <v>53.34</v>
      </c>
      <c r="AY89">
        <v>0</v>
      </c>
      <c r="AZ89">
        <v>75</v>
      </c>
      <c r="BA89">
        <v>50</v>
      </c>
      <c r="BB89">
        <v>11.63</v>
      </c>
      <c r="BC89">
        <v>100</v>
      </c>
      <c r="BD89">
        <v>0</v>
      </c>
      <c r="BE89">
        <v>100</v>
      </c>
      <c r="BF89">
        <v>30</v>
      </c>
      <c r="BG89">
        <v>0</v>
      </c>
    </row>
    <row r="90" spans="7:59">
      <c r="G90" t="s">
        <v>132</v>
      </c>
      <c r="H90" s="115">
        <v>86.329999999999984</v>
      </c>
      <c r="I90" s="88">
        <v>0.31</v>
      </c>
      <c r="J90" s="88">
        <v>4.2300000000000004</v>
      </c>
      <c r="K90" s="88">
        <v>0</v>
      </c>
      <c r="L90" s="88">
        <v>4.8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0.28000000000000003</v>
      </c>
      <c r="X90">
        <v>0.32</v>
      </c>
      <c r="Y90">
        <v>0</v>
      </c>
      <c r="Z90">
        <v>0</v>
      </c>
      <c r="AA90">
        <v>0.18</v>
      </c>
      <c r="AB90">
        <v>0.38</v>
      </c>
      <c r="AC90">
        <v>0.49</v>
      </c>
      <c r="AD90">
        <v>12.23</v>
      </c>
      <c r="AE90">
        <v>16.329999999999998</v>
      </c>
      <c r="AF90">
        <v>0.36</v>
      </c>
      <c r="AG90">
        <v>0</v>
      </c>
      <c r="AH90">
        <v>0</v>
      </c>
      <c r="AI90">
        <v>48.98</v>
      </c>
      <c r="AJ90">
        <v>0</v>
      </c>
      <c r="AK90">
        <v>0</v>
      </c>
      <c r="AL90">
        <v>0</v>
      </c>
      <c r="AM90">
        <v>0</v>
      </c>
      <c r="AN90">
        <v>18.63</v>
      </c>
      <c r="AO90">
        <v>0.24</v>
      </c>
      <c r="AP90">
        <v>3.85</v>
      </c>
      <c r="AQ90">
        <v>0</v>
      </c>
      <c r="AR90">
        <v>0.31</v>
      </c>
      <c r="AS90">
        <v>4.8</v>
      </c>
      <c r="AT90">
        <v>0.52</v>
      </c>
      <c r="AU90">
        <v>36.479999999999997</v>
      </c>
      <c r="AV90">
        <v>50</v>
      </c>
      <c r="AW90">
        <v>60</v>
      </c>
      <c r="AX90">
        <v>53.34</v>
      </c>
      <c r="AY90">
        <v>0</v>
      </c>
      <c r="AZ90">
        <v>75</v>
      </c>
      <c r="BA90">
        <v>50</v>
      </c>
      <c r="BB90">
        <v>11.63</v>
      </c>
      <c r="BC90">
        <v>100</v>
      </c>
      <c r="BD90">
        <v>0</v>
      </c>
      <c r="BE90">
        <v>100</v>
      </c>
      <c r="BF90">
        <v>30</v>
      </c>
      <c r="BG90">
        <v>0</v>
      </c>
    </row>
    <row r="91" spans="7:59">
      <c r="G91" t="s">
        <v>133</v>
      </c>
      <c r="H91" s="115">
        <v>39.850000000000009</v>
      </c>
      <c r="I91" s="88">
        <v>0.31</v>
      </c>
      <c r="J91" s="88">
        <v>4.33</v>
      </c>
      <c r="K91" s="88">
        <v>0</v>
      </c>
      <c r="L91" s="88">
        <v>4.8</v>
      </c>
      <c r="M91" s="116">
        <v>0</v>
      </c>
      <c r="N91" s="115">
        <v>207.12</v>
      </c>
      <c r="O91" s="88">
        <v>411.41999999999996</v>
      </c>
      <c r="P91" s="88">
        <v>0</v>
      </c>
      <c r="Q91" s="88">
        <v>0</v>
      </c>
      <c r="R91" s="88">
        <v>0</v>
      </c>
      <c r="S91" s="116">
        <v>0</v>
      </c>
      <c r="W91">
        <v>0.28000000000000003</v>
      </c>
      <c r="X91">
        <v>0.32</v>
      </c>
      <c r="Y91">
        <v>0</v>
      </c>
      <c r="Z91">
        <v>0</v>
      </c>
      <c r="AA91">
        <v>0.18</v>
      </c>
      <c r="AB91">
        <v>0.38</v>
      </c>
      <c r="AC91">
        <v>0.49</v>
      </c>
      <c r="AD91">
        <v>12.23</v>
      </c>
      <c r="AE91">
        <v>0</v>
      </c>
      <c r="AF91">
        <v>0.36</v>
      </c>
      <c r="AG91">
        <v>0</v>
      </c>
      <c r="AH91">
        <v>22.56</v>
      </c>
      <c r="AI91">
        <v>37.46</v>
      </c>
      <c r="AJ91">
        <v>67.3</v>
      </c>
      <c r="AK91">
        <v>0</v>
      </c>
      <c r="AL91">
        <v>0</v>
      </c>
      <c r="AM91">
        <v>0</v>
      </c>
      <c r="AN91">
        <v>0</v>
      </c>
      <c r="AO91">
        <v>0.24</v>
      </c>
      <c r="AP91">
        <v>3.95</v>
      </c>
      <c r="AQ91">
        <v>0</v>
      </c>
      <c r="AR91">
        <v>0.31</v>
      </c>
      <c r="AS91">
        <v>4.8</v>
      </c>
      <c r="AT91">
        <v>0.52</v>
      </c>
      <c r="AU91">
        <v>36.479999999999997</v>
      </c>
      <c r="AV91">
        <v>0</v>
      </c>
      <c r="AW91">
        <v>60</v>
      </c>
      <c r="AX91">
        <v>53.34</v>
      </c>
      <c r="AY91">
        <v>0</v>
      </c>
      <c r="AZ91">
        <v>75</v>
      </c>
      <c r="BA91">
        <v>50</v>
      </c>
      <c r="BB91">
        <v>11.63</v>
      </c>
      <c r="BC91">
        <v>100</v>
      </c>
      <c r="BD91">
        <v>0</v>
      </c>
      <c r="BE91">
        <v>100</v>
      </c>
      <c r="BF91">
        <v>30</v>
      </c>
      <c r="BG91">
        <v>0</v>
      </c>
    </row>
    <row r="92" spans="7:59">
      <c r="G92" t="s">
        <v>134</v>
      </c>
      <c r="H92" s="115">
        <v>16.799999999999997</v>
      </c>
      <c r="I92" s="88">
        <v>0.31</v>
      </c>
      <c r="J92" s="88">
        <v>4.33</v>
      </c>
      <c r="K92" s="88">
        <v>0</v>
      </c>
      <c r="L92" s="88">
        <v>4.8</v>
      </c>
      <c r="M92" s="116">
        <v>0</v>
      </c>
      <c r="N92" s="115">
        <v>207.12</v>
      </c>
      <c r="O92" s="88">
        <v>411.41999999999996</v>
      </c>
      <c r="P92" s="88">
        <v>0</v>
      </c>
      <c r="Q92" s="88">
        <v>0</v>
      </c>
      <c r="R92" s="88">
        <v>0</v>
      </c>
      <c r="S92" s="116">
        <v>0</v>
      </c>
      <c r="W92">
        <v>0.28000000000000003</v>
      </c>
      <c r="X92">
        <v>0.32</v>
      </c>
      <c r="Y92">
        <v>0</v>
      </c>
      <c r="Z92">
        <v>0</v>
      </c>
      <c r="AA92">
        <v>0.18</v>
      </c>
      <c r="AB92">
        <v>0.38</v>
      </c>
      <c r="AC92">
        <v>0.49</v>
      </c>
      <c r="AD92">
        <v>12.23</v>
      </c>
      <c r="AE92">
        <v>0</v>
      </c>
      <c r="AF92">
        <v>0.36</v>
      </c>
      <c r="AG92">
        <v>0</v>
      </c>
      <c r="AH92">
        <v>22.56</v>
      </c>
      <c r="AI92">
        <v>14.41</v>
      </c>
      <c r="AJ92">
        <v>67.3</v>
      </c>
      <c r="AK92">
        <v>0</v>
      </c>
      <c r="AL92">
        <v>0</v>
      </c>
      <c r="AM92">
        <v>0</v>
      </c>
      <c r="AN92">
        <v>0</v>
      </c>
      <c r="AO92">
        <v>0.24</v>
      </c>
      <c r="AP92">
        <v>3.95</v>
      </c>
      <c r="AQ92">
        <v>0</v>
      </c>
      <c r="AR92">
        <v>0.31</v>
      </c>
      <c r="AS92">
        <v>4.8</v>
      </c>
      <c r="AT92">
        <v>0.52</v>
      </c>
      <c r="AU92">
        <v>36.479999999999997</v>
      </c>
      <c r="AV92">
        <v>0</v>
      </c>
      <c r="AW92">
        <v>60</v>
      </c>
      <c r="AX92">
        <v>53.34</v>
      </c>
      <c r="AY92">
        <v>0</v>
      </c>
      <c r="AZ92">
        <v>75</v>
      </c>
      <c r="BA92">
        <v>50</v>
      </c>
      <c r="BB92">
        <v>11.63</v>
      </c>
      <c r="BC92">
        <v>100</v>
      </c>
      <c r="BD92">
        <v>0</v>
      </c>
      <c r="BE92">
        <v>100</v>
      </c>
      <c r="BF92">
        <v>30</v>
      </c>
      <c r="BG92">
        <v>0</v>
      </c>
    </row>
    <row r="93" spans="7:59">
      <c r="G93" t="s">
        <v>135</v>
      </c>
      <c r="H93" s="115">
        <v>2.3899999999999997</v>
      </c>
      <c r="I93" s="88">
        <v>0.31</v>
      </c>
      <c r="J93" s="88">
        <v>4.33</v>
      </c>
      <c r="K93" s="88">
        <v>0</v>
      </c>
      <c r="L93" s="88">
        <v>4.8</v>
      </c>
      <c r="M93" s="116">
        <v>0</v>
      </c>
      <c r="N93" s="115">
        <v>207.12</v>
      </c>
      <c r="O93" s="88">
        <v>411.41999999999996</v>
      </c>
      <c r="P93" s="88">
        <v>0</v>
      </c>
      <c r="Q93" s="88">
        <v>0</v>
      </c>
      <c r="R93" s="88">
        <v>0</v>
      </c>
      <c r="S93" s="116">
        <v>0</v>
      </c>
      <c r="W93">
        <v>0.28000000000000003</v>
      </c>
      <c r="X93">
        <v>0.32</v>
      </c>
      <c r="Y93">
        <v>0</v>
      </c>
      <c r="Z93">
        <v>0</v>
      </c>
      <c r="AA93">
        <v>0.18</v>
      </c>
      <c r="AB93">
        <v>0.38</v>
      </c>
      <c r="AC93">
        <v>0.49</v>
      </c>
      <c r="AD93">
        <v>12.23</v>
      </c>
      <c r="AE93">
        <v>0</v>
      </c>
      <c r="AF93">
        <v>0.36</v>
      </c>
      <c r="AG93">
        <v>0</v>
      </c>
      <c r="AH93">
        <v>22.56</v>
      </c>
      <c r="AI93">
        <v>0</v>
      </c>
      <c r="AJ93">
        <v>67.3</v>
      </c>
      <c r="AK93">
        <v>0</v>
      </c>
      <c r="AL93">
        <v>0</v>
      </c>
      <c r="AM93">
        <v>0</v>
      </c>
      <c r="AN93">
        <v>0</v>
      </c>
      <c r="AO93">
        <v>0.24</v>
      </c>
      <c r="AP93">
        <v>3.95</v>
      </c>
      <c r="AQ93">
        <v>0</v>
      </c>
      <c r="AR93">
        <v>0.31</v>
      </c>
      <c r="AS93">
        <v>4.8</v>
      </c>
      <c r="AT93">
        <v>0.52</v>
      </c>
      <c r="AU93">
        <v>36.479999999999997</v>
      </c>
      <c r="AV93">
        <v>0</v>
      </c>
      <c r="AW93">
        <v>60</v>
      </c>
      <c r="AX93">
        <v>53.34</v>
      </c>
      <c r="AY93">
        <v>0</v>
      </c>
      <c r="AZ93">
        <v>75</v>
      </c>
      <c r="BA93">
        <v>50</v>
      </c>
      <c r="BB93">
        <v>11.63</v>
      </c>
      <c r="BC93">
        <v>100</v>
      </c>
      <c r="BD93">
        <v>0</v>
      </c>
      <c r="BE93">
        <v>100</v>
      </c>
      <c r="BF93">
        <v>30</v>
      </c>
      <c r="BG93">
        <v>0</v>
      </c>
    </row>
    <row r="94" spans="7:59">
      <c r="G94" t="s">
        <v>136</v>
      </c>
      <c r="H94" s="115">
        <v>2.3899999999999997</v>
      </c>
      <c r="I94" s="88">
        <v>0.31</v>
      </c>
      <c r="J94" s="88">
        <v>4.33</v>
      </c>
      <c r="K94" s="88">
        <v>0</v>
      </c>
      <c r="L94" s="88">
        <v>4.8</v>
      </c>
      <c r="M94" s="116">
        <v>0</v>
      </c>
      <c r="N94" s="115">
        <v>207.12</v>
      </c>
      <c r="O94" s="88">
        <v>411.41999999999996</v>
      </c>
      <c r="P94" s="88">
        <v>0</v>
      </c>
      <c r="Q94" s="88">
        <v>0</v>
      </c>
      <c r="R94" s="88">
        <v>0</v>
      </c>
      <c r="S94" s="116">
        <v>0</v>
      </c>
      <c r="W94">
        <v>0.28000000000000003</v>
      </c>
      <c r="X94">
        <v>0.32</v>
      </c>
      <c r="Y94">
        <v>0</v>
      </c>
      <c r="Z94">
        <v>0</v>
      </c>
      <c r="AA94">
        <v>0.18</v>
      </c>
      <c r="AB94">
        <v>0.38</v>
      </c>
      <c r="AC94">
        <v>0.49</v>
      </c>
      <c r="AD94">
        <v>12.23</v>
      </c>
      <c r="AE94">
        <v>0</v>
      </c>
      <c r="AF94">
        <v>0.36</v>
      </c>
      <c r="AG94">
        <v>0</v>
      </c>
      <c r="AH94">
        <v>22.56</v>
      </c>
      <c r="AI94">
        <v>0</v>
      </c>
      <c r="AJ94">
        <v>67.3</v>
      </c>
      <c r="AK94">
        <v>0</v>
      </c>
      <c r="AL94">
        <v>0</v>
      </c>
      <c r="AM94">
        <v>0</v>
      </c>
      <c r="AN94">
        <v>0</v>
      </c>
      <c r="AO94">
        <v>0.24</v>
      </c>
      <c r="AP94">
        <v>3.95</v>
      </c>
      <c r="AQ94">
        <v>0</v>
      </c>
      <c r="AR94">
        <v>0.31</v>
      </c>
      <c r="AS94">
        <v>4.8</v>
      </c>
      <c r="AT94">
        <v>0.52</v>
      </c>
      <c r="AU94">
        <v>36.479999999999997</v>
      </c>
      <c r="AV94">
        <v>0</v>
      </c>
      <c r="AW94">
        <v>60</v>
      </c>
      <c r="AX94">
        <v>53.34</v>
      </c>
      <c r="AY94">
        <v>0</v>
      </c>
      <c r="AZ94">
        <v>75</v>
      </c>
      <c r="BA94">
        <v>50</v>
      </c>
      <c r="BB94">
        <v>11.63</v>
      </c>
      <c r="BC94">
        <v>100</v>
      </c>
      <c r="BD94">
        <v>0</v>
      </c>
      <c r="BE94">
        <v>100</v>
      </c>
      <c r="BF94">
        <v>30</v>
      </c>
      <c r="BG94">
        <v>0</v>
      </c>
    </row>
    <row r="95" spans="7:59">
      <c r="G95" t="s">
        <v>137</v>
      </c>
      <c r="H95" s="115">
        <v>2.3899999999999997</v>
      </c>
      <c r="I95" s="88">
        <v>0.31</v>
      </c>
      <c r="J95" s="88">
        <v>4.33</v>
      </c>
      <c r="K95" s="88">
        <v>0</v>
      </c>
      <c r="L95" s="88">
        <v>4.8</v>
      </c>
      <c r="M95" s="116">
        <v>0</v>
      </c>
      <c r="N95" s="115">
        <v>207.12</v>
      </c>
      <c r="O95" s="88">
        <v>411.41999999999996</v>
      </c>
      <c r="P95" s="88">
        <v>0</v>
      </c>
      <c r="Q95" s="88">
        <v>0</v>
      </c>
      <c r="R95" s="88">
        <v>0</v>
      </c>
      <c r="S95" s="116">
        <v>0</v>
      </c>
      <c r="W95">
        <v>0.28000000000000003</v>
      </c>
      <c r="X95">
        <v>0.32</v>
      </c>
      <c r="Y95">
        <v>0</v>
      </c>
      <c r="Z95">
        <v>0</v>
      </c>
      <c r="AA95">
        <v>0.18</v>
      </c>
      <c r="AB95">
        <v>0.38</v>
      </c>
      <c r="AC95">
        <v>0.49</v>
      </c>
      <c r="AD95">
        <v>12.23</v>
      </c>
      <c r="AE95">
        <v>0</v>
      </c>
      <c r="AF95">
        <v>0.36</v>
      </c>
      <c r="AG95">
        <v>0</v>
      </c>
      <c r="AH95">
        <v>22.56</v>
      </c>
      <c r="AI95">
        <v>0</v>
      </c>
      <c r="AJ95">
        <v>67.3</v>
      </c>
      <c r="AK95">
        <v>0</v>
      </c>
      <c r="AL95">
        <v>0</v>
      </c>
      <c r="AM95">
        <v>0</v>
      </c>
      <c r="AN95">
        <v>0</v>
      </c>
      <c r="AO95">
        <v>0.24</v>
      </c>
      <c r="AP95">
        <v>3.95</v>
      </c>
      <c r="AQ95">
        <v>0</v>
      </c>
      <c r="AR95">
        <v>0.31</v>
      </c>
      <c r="AS95">
        <v>4.8</v>
      </c>
      <c r="AT95">
        <v>0.52</v>
      </c>
      <c r="AU95">
        <v>36.479999999999997</v>
      </c>
      <c r="AV95">
        <v>0</v>
      </c>
      <c r="AW95">
        <v>60</v>
      </c>
      <c r="AX95">
        <v>53.34</v>
      </c>
      <c r="AY95">
        <v>0</v>
      </c>
      <c r="AZ95">
        <v>75</v>
      </c>
      <c r="BA95">
        <v>50</v>
      </c>
      <c r="BB95">
        <v>11.63</v>
      </c>
      <c r="BC95">
        <v>100</v>
      </c>
      <c r="BD95">
        <v>0</v>
      </c>
      <c r="BE95">
        <v>100</v>
      </c>
      <c r="BF95">
        <v>30</v>
      </c>
      <c r="BG95">
        <v>0</v>
      </c>
    </row>
    <row r="96" spans="7:59">
      <c r="G96" t="s">
        <v>138</v>
      </c>
      <c r="H96" s="115">
        <v>2.3899999999999997</v>
      </c>
      <c r="I96" s="88">
        <v>0.31</v>
      </c>
      <c r="J96" s="88">
        <v>4.33</v>
      </c>
      <c r="K96" s="88">
        <v>0</v>
      </c>
      <c r="L96" s="88">
        <v>4.8</v>
      </c>
      <c r="M96" s="116">
        <v>0</v>
      </c>
      <c r="N96" s="115">
        <v>207.12</v>
      </c>
      <c r="O96" s="88">
        <v>411.41999999999996</v>
      </c>
      <c r="P96" s="88">
        <v>0</v>
      </c>
      <c r="Q96" s="88">
        <v>0</v>
      </c>
      <c r="R96" s="88">
        <v>0</v>
      </c>
      <c r="S96" s="116">
        <v>0</v>
      </c>
      <c r="W96">
        <v>0.28000000000000003</v>
      </c>
      <c r="X96">
        <v>0.32</v>
      </c>
      <c r="Y96">
        <v>0</v>
      </c>
      <c r="Z96">
        <v>0</v>
      </c>
      <c r="AA96">
        <v>0.18</v>
      </c>
      <c r="AB96">
        <v>0.38</v>
      </c>
      <c r="AC96">
        <v>0.49</v>
      </c>
      <c r="AD96">
        <v>12.23</v>
      </c>
      <c r="AE96">
        <v>0</v>
      </c>
      <c r="AF96">
        <v>0.36</v>
      </c>
      <c r="AG96">
        <v>0</v>
      </c>
      <c r="AH96">
        <v>22.56</v>
      </c>
      <c r="AI96">
        <v>0</v>
      </c>
      <c r="AJ96">
        <v>67.3</v>
      </c>
      <c r="AK96">
        <v>0</v>
      </c>
      <c r="AL96">
        <v>0</v>
      </c>
      <c r="AM96">
        <v>0</v>
      </c>
      <c r="AN96">
        <v>0</v>
      </c>
      <c r="AO96">
        <v>0.24</v>
      </c>
      <c r="AP96">
        <v>3.95</v>
      </c>
      <c r="AQ96">
        <v>0</v>
      </c>
      <c r="AR96">
        <v>0.31</v>
      </c>
      <c r="AS96">
        <v>4.8</v>
      </c>
      <c r="AT96">
        <v>0.52</v>
      </c>
      <c r="AU96">
        <v>36.479999999999997</v>
      </c>
      <c r="AV96">
        <v>0</v>
      </c>
      <c r="AW96">
        <v>60</v>
      </c>
      <c r="AX96">
        <v>53.34</v>
      </c>
      <c r="AY96">
        <v>0</v>
      </c>
      <c r="AZ96">
        <v>75</v>
      </c>
      <c r="BA96">
        <v>50</v>
      </c>
      <c r="BB96">
        <v>11.63</v>
      </c>
      <c r="BC96">
        <v>100</v>
      </c>
      <c r="BD96">
        <v>0</v>
      </c>
      <c r="BE96">
        <v>100</v>
      </c>
      <c r="BF96">
        <v>30</v>
      </c>
      <c r="BG96">
        <v>0</v>
      </c>
    </row>
    <row r="97" spans="1:133">
      <c r="G97" t="s">
        <v>139</v>
      </c>
      <c r="H97" s="115">
        <v>2.3899999999999997</v>
      </c>
      <c r="I97" s="88">
        <v>0.31</v>
      </c>
      <c r="J97" s="88">
        <v>4.33</v>
      </c>
      <c r="K97" s="88">
        <v>0</v>
      </c>
      <c r="L97" s="88">
        <v>4.8</v>
      </c>
      <c r="M97" s="116">
        <v>0</v>
      </c>
      <c r="N97" s="115">
        <v>207.12</v>
      </c>
      <c r="O97" s="88">
        <v>411.41999999999996</v>
      </c>
      <c r="P97" s="88">
        <v>0</v>
      </c>
      <c r="Q97" s="88">
        <v>0</v>
      </c>
      <c r="R97" s="88">
        <v>0</v>
      </c>
      <c r="S97" s="116">
        <v>0</v>
      </c>
      <c r="W97">
        <v>0.28000000000000003</v>
      </c>
      <c r="X97">
        <v>0.32</v>
      </c>
      <c r="Y97">
        <v>0</v>
      </c>
      <c r="Z97">
        <v>0</v>
      </c>
      <c r="AA97">
        <v>0.18</v>
      </c>
      <c r="AB97">
        <v>0.38</v>
      </c>
      <c r="AC97">
        <v>0.49</v>
      </c>
      <c r="AD97">
        <v>12.23</v>
      </c>
      <c r="AE97">
        <v>0</v>
      </c>
      <c r="AF97">
        <v>0.36</v>
      </c>
      <c r="AG97">
        <v>0</v>
      </c>
      <c r="AH97">
        <v>22.56</v>
      </c>
      <c r="AI97">
        <v>0</v>
      </c>
      <c r="AJ97">
        <v>67.3</v>
      </c>
      <c r="AK97">
        <v>0</v>
      </c>
      <c r="AL97">
        <v>0</v>
      </c>
      <c r="AM97">
        <v>0</v>
      </c>
      <c r="AN97">
        <v>0</v>
      </c>
      <c r="AO97">
        <v>0.24</v>
      </c>
      <c r="AP97">
        <v>3.95</v>
      </c>
      <c r="AQ97">
        <v>0</v>
      </c>
      <c r="AR97">
        <v>0.31</v>
      </c>
      <c r="AS97">
        <v>4.8</v>
      </c>
      <c r="AT97">
        <v>0.52</v>
      </c>
      <c r="AU97">
        <v>36.479999999999997</v>
      </c>
      <c r="AV97">
        <v>0</v>
      </c>
      <c r="AW97">
        <v>60</v>
      </c>
      <c r="AX97">
        <v>53.34</v>
      </c>
      <c r="AY97">
        <v>0</v>
      </c>
      <c r="AZ97">
        <v>75</v>
      </c>
      <c r="BA97">
        <v>50</v>
      </c>
      <c r="BB97">
        <v>11.63</v>
      </c>
      <c r="BC97">
        <v>100</v>
      </c>
      <c r="BD97">
        <v>0</v>
      </c>
      <c r="BE97">
        <v>100</v>
      </c>
      <c r="BF97">
        <v>30</v>
      </c>
      <c r="BG97">
        <v>0</v>
      </c>
    </row>
    <row r="98" spans="1:133">
      <c r="G98" t="s">
        <v>140</v>
      </c>
      <c r="H98" s="115">
        <v>2.3899999999999997</v>
      </c>
      <c r="I98" s="88">
        <v>0.31</v>
      </c>
      <c r="J98" s="88">
        <v>4.33</v>
      </c>
      <c r="K98" s="88">
        <v>0</v>
      </c>
      <c r="L98" s="88">
        <v>4.8</v>
      </c>
      <c r="M98" s="116">
        <v>0</v>
      </c>
      <c r="N98" s="115">
        <v>207.12</v>
      </c>
      <c r="O98" s="88">
        <v>411.41999999999996</v>
      </c>
      <c r="P98" s="88">
        <v>0</v>
      </c>
      <c r="Q98" s="88">
        <v>0</v>
      </c>
      <c r="R98" s="88">
        <v>0</v>
      </c>
      <c r="S98" s="116">
        <v>0</v>
      </c>
      <c r="W98">
        <v>0.28000000000000003</v>
      </c>
      <c r="X98">
        <v>0.32</v>
      </c>
      <c r="Y98">
        <v>0</v>
      </c>
      <c r="Z98">
        <v>0</v>
      </c>
      <c r="AA98">
        <v>0.18</v>
      </c>
      <c r="AB98">
        <v>0.38</v>
      </c>
      <c r="AC98">
        <v>0.49</v>
      </c>
      <c r="AD98">
        <v>12.23</v>
      </c>
      <c r="AE98">
        <v>0</v>
      </c>
      <c r="AF98">
        <v>0.36</v>
      </c>
      <c r="AG98">
        <v>0</v>
      </c>
      <c r="AH98">
        <v>22.56</v>
      </c>
      <c r="AI98">
        <v>0</v>
      </c>
      <c r="AJ98">
        <v>67.3</v>
      </c>
      <c r="AK98">
        <v>0</v>
      </c>
      <c r="AL98">
        <v>0</v>
      </c>
      <c r="AM98">
        <v>0</v>
      </c>
      <c r="AN98">
        <v>0</v>
      </c>
      <c r="AO98">
        <v>0.24</v>
      </c>
      <c r="AP98">
        <v>3.95</v>
      </c>
      <c r="AQ98">
        <v>0</v>
      </c>
      <c r="AR98">
        <v>0.31</v>
      </c>
      <c r="AS98">
        <v>4.8</v>
      </c>
      <c r="AT98">
        <v>0.52</v>
      </c>
      <c r="AU98">
        <v>36.479999999999997</v>
      </c>
      <c r="AV98">
        <v>0</v>
      </c>
      <c r="AW98">
        <v>60</v>
      </c>
      <c r="AX98">
        <v>53.34</v>
      </c>
      <c r="AY98">
        <v>0</v>
      </c>
      <c r="AZ98">
        <v>75</v>
      </c>
      <c r="BA98">
        <v>50</v>
      </c>
      <c r="BB98">
        <v>11.63</v>
      </c>
      <c r="BC98">
        <v>100</v>
      </c>
      <c r="BD98">
        <v>0</v>
      </c>
      <c r="BE98">
        <v>100</v>
      </c>
      <c r="BF98">
        <v>30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3.1430099999999981</v>
      </c>
      <c r="I99" s="111">
        <f t="shared" ref="I99:BU99" si="1">SUM(I3:I98)/4000</f>
        <v>0.80595749999999988</v>
      </c>
      <c r="J99" s="111">
        <f t="shared" si="1"/>
        <v>0.10075999999999993</v>
      </c>
      <c r="K99" s="111">
        <f t="shared" si="1"/>
        <v>0</v>
      </c>
      <c r="L99" s="111">
        <f t="shared" si="1"/>
        <v>0.16079249999999973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6.1399999999999979E-3</v>
      </c>
      <c r="X99">
        <f t="shared" si="1"/>
        <v>8.479999999999998E-3</v>
      </c>
      <c r="Y99">
        <f t="shared" si="1"/>
        <v>0.38538499999999998</v>
      </c>
      <c r="Z99">
        <f t="shared" si="1"/>
        <v>0.4199325000000001</v>
      </c>
      <c r="AA99">
        <f t="shared" si="1"/>
        <v>3.8700000000000028E-3</v>
      </c>
      <c r="AB99">
        <f t="shared" si="1"/>
        <v>8.7599999999999952E-3</v>
      </c>
      <c r="AC99">
        <f t="shared" si="1"/>
        <v>1.0960000000000008E-2</v>
      </c>
      <c r="AD99">
        <f t="shared" si="1"/>
        <v>0.29352000000000034</v>
      </c>
      <c r="AE99">
        <f t="shared" si="1"/>
        <v>0.16329999999999997</v>
      </c>
      <c r="AF99">
        <f t="shared" si="1"/>
        <v>7.92E-3</v>
      </c>
      <c r="AG99">
        <f t="shared" si="1"/>
        <v>2.6642400000000031</v>
      </c>
      <c r="AH99">
        <f t="shared" si="1"/>
        <v>0.18047999999999986</v>
      </c>
      <c r="AI99">
        <f t="shared" si="1"/>
        <v>0.40913250000000012</v>
      </c>
      <c r="AJ99">
        <f t="shared" si="1"/>
        <v>0.53839999999999988</v>
      </c>
      <c r="AK99">
        <f t="shared" si="1"/>
        <v>0.39280499999999996</v>
      </c>
      <c r="AL99">
        <f t="shared" si="1"/>
        <v>0.17142250000000001</v>
      </c>
      <c r="AM99">
        <f t="shared" si="1"/>
        <v>0.14119000000000007</v>
      </c>
      <c r="AN99">
        <f t="shared" si="1"/>
        <v>0.18629999999999999</v>
      </c>
      <c r="AO99">
        <f t="shared" si="1"/>
        <v>5.2799999999999896E-3</v>
      </c>
      <c r="AP99">
        <f t="shared" si="1"/>
        <v>9.1999999999999985E-2</v>
      </c>
      <c r="AQ99">
        <f t="shared" si="1"/>
        <v>0.95147999999999966</v>
      </c>
      <c r="AR99">
        <f t="shared" si="1"/>
        <v>8.2099999999999933E-3</v>
      </c>
      <c r="AS99">
        <f t="shared" si="1"/>
        <v>0.11520000000000019</v>
      </c>
      <c r="AT99">
        <f t="shared" si="1"/>
        <v>1.1529999999999997E-2</v>
      </c>
      <c r="AU99">
        <f t="shared" si="1"/>
        <v>0.8755200000000003</v>
      </c>
      <c r="AV99">
        <f t="shared" si="1"/>
        <v>0.4</v>
      </c>
      <c r="AW99">
        <f t="shared" si="1"/>
        <v>1.44</v>
      </c>
      <c r="AX99">
        <f t="shared" si="1"/>
        <v>0.32004000000000005</v>
      </c>
      <c r="AY99">
        <f t="shared" si="1"/>
        <v>0.48513500000000009</v>
      </c>
      <c r="AZ99">
        <f t="shared" si="1"/>
        <v>0.75</v>
      </c>
      <c r="BA99">
        <f t="shared" si="1"/>
        <v>0.3</v>
      </c>
      <c r="BB99">
        <f t="shared" si="1"/>
        <v>0.27912000000000015</v>
      </c>
      <c r="BC99">
        <f t="shared" si="1"/>
        <v>2.4</v>
      </c>
      <c r="BD99">
        <f t="shared" si="1"/>
        <v>4.5592500000000001E-2</v>
      </c>
      <c r="BE99">
        <f t="shared" si="1"/>
        <v>0.6</v>
      </c>
      <c r="BF99">
        <f t="shared" si="1"/>
        <v>0.72</v>
      </c>
      <c r="BG99">
        <f t="shared" si="1"/>
        <v>1.1319750000000002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-58</v>
      </c>
      <c r="O3" s="95">
        <v>0</v>
      </c>
      <c r="P3" s="95">
        <v>-22</v>
      </c>
      <c r="Q3" s="95">
        <v>0</v>
      </c>
      <c r="R3" s="95">
        <v>-18</v>
      </c>
      <c r="S3" s="114">
        <v>0</v>
      </c>
      <c r="U3" s="115"/>
      <c r="V3" s="116"/>
      <c r="W3">
        <v>-58</v>
      </c>
      <c r="X3">
        <v>0</v>
      </c>
      <c r="Y3">
        <v>-18</v>
      </c>
      <c r="Z3">
        <v>0</v>
      </c>
      <c r="AA3">
        <v>0</v>
      </c>
      <c r="AB3">
        <v>-22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-83</v>
      </c>
      <c r="O4" s="88">
        <v>0</v>
      </c>
      <c r="P4" s="88">
        <v>-22</v>
      </c>
      <c r="Q4" s="88">
        <v>0</v>
      </c>
      <c r="R4" s="88">
        <v>-18</v>
      </c>
      <c r="S4" s="116">
        <v>0</v>
      </c>
      <c r="U4" s="115"/>
      <c r="V4" s="116"/>
      <c r="W4">
        <v>-83</v>
      </c>
      <c r="X4">
        <v>0</v>
      </c>
      <c r="Y4">
        <v>-18</v>
      </c>
      <c r="Z4">
        <v>0</v>
      </c>
      <c r="AA4">
        <v>0</v>
      </c>
      <c r="AB4">
        <v>-22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-96</v>
      </c>
      <c r="O5" s="88">
        <v>0</v>
      </c>
      <c r="P5" s="88">
        <v>-5</v>
      </c>
      <c r="Q5" s="88">
        <v>-100</v>
      </c>
      <c r="R5" s="88">
        <v>-18.5</v>
      </c>
      <c r="S5" s="116">
        <v>0</v>
      </c>
      <c r="U5" s="115"/>
      <c r="V5" s="116"/>
      <c r="W5">
        <v>-96</v>
      </c>
      <c r="X5">
        <v>0</v>
      </c>
      <c r="Y5">
        <v>-18.5</v>
      </c>
      <c r="Z5">
        <v>-100</v>
      </c>
      <c r="AA5">
        <v>0</v>
      </c>
      <c r="AB5">
        <v>-5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-119</v>
      </c>
      <c r="O6" s="88">
        <v>0</v>
      </c>
      <c r="P6" s="88">
        <v>-80</v>
      </c>
      <c r="Q6" s="88">
        <v>-100</v>
      </c>
      <c r="R6" s="88">
        <v>-18.5</v>
      </c>
      <c r="S6" s="116">
        <v>0</v>
      </c>
      <c r="U6" s="115"/>
      <c r="V6" s="116"/>
      <c r="W6">
        <v>-119</v>
      </c>
      <c r="X6">
        <v>0</v>
      </c>
      <c r="Y6">
        <v>-18.5</v>
      </c>
      <c r="Z6">
        <v>-100</v>
      </c>
      <c r="AA6">
        <v>0</v>
      </c>
      <c r="AB6">
        <v>-80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-129</v>
      </c>
      <c r="O7" s="88">
        <v>-5</v>
      </c>
      <c r="P7" s="88">
        <v>-30</v>
      </c>
      <c r="Q7" s="88">
        <v>-100</v>
      </c>
      <c r="R7" s="88">
        <v>-18.7</v>
      </c>
      <c r="S7" s="116">
        <v>0</v>
      </c>
      <c r="U7" s="115"/>
      <c r="V7" s="116"/>
      <c r="W7">
        <v>-129</v>
      </c>
      <c r="X7">
        <v>-5</v>
      </c>
      <c r="Y7">
        <v>-18.7</v>
      </c>
      <c r="Z7">
        <v>-100</v>
      </c>
      <c r="AA7">
        <v>0</v>
      </c>
      <c r="AB7">
        <v>-30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-161</v>
      </c>
      <c r="O8" s="88">
        <v>-5</v>
      </c>
      <c r="P8" s="88">
        <v>-30</v>
      </c>
      <c r="Q8" s="88">
        <v>-100</v>
      </c>
      <c r="R8" s="88">
        <v>-19</v>
      </c>
      <c r="S8" s="116">
        <v>0</v>
      </c>
      <c r="U8" s="115"/>
      <c r="V8" s="116"/>
      <c r="W8">
        <v>-161</v>
      </c>
      <c r="X8">
        <v>-5</v>
      </c>
      <c r="Y8">
        <v>-19</v>
      </c>
      <c r="Z8">
        <v>-100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-159</v>
      </c>
      <c r="O9" s="88">
        <v>-10</v>
      </c>
      <c r="P9" s="88">
        <v>-20</v>
      </c>
      <c r="Q9" s="88">
        <v>-100</v>
      </c>
      <c r="R9" s="88">
        <v>-19</v>
      </c>
      <c r="S9" s="116">
        <v>0</v>
      </c>
      <c r="U9" s="115"/>
      <c r="V9" s="116"/>
      <c r="W9">
        <v>-159</v>
      </c>
      <c r="X9">
        <v>-10</v>
      </c>
      <c r="Y9">
        <v>-19</v>
      </c>
      <c r="Z9">
        <v>-100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-159</v>
      </c>
      <c r="O10" s="88">
        <v>-15</v>
      </c>
      <c r="P10" s="88">
        <v>-20</v>
      </c>
      <c r="Q10" s="88">
        <v>-100</v>
      </c>
      <c r="R10" s="88">
        <v>-19</v>
      </c>
      <c r="S10" s="116">
        <v>0</v>
      </c>
      <c r="U10" s="115"/>
      <c r="V10" s="116"/>
      <c r="W10">
        <v>-159</v>
      </c>
      <c r="X10">
        <v>-15</v>
      </c>
      <c r="Y10">
        <v>-19</v>
      </c>
      <c r="Z10">
        <v>-100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-150</v>
      </c>
      <c r="O11" s="88">
        <v>-11</v>
      </c>
      <c r="P11" s="88">
        <v>-25</v>
      </c>
      <c r="Q11" s="88">
        <v>-100</v>
      </c>
      <c r="R11" s="88">
        <v>-19</v>
      </c>
      <c r="S11" s="116">
        <v>0</v>
      </c>
      <c r="U11" s="115"/>
      <c r="V11" s="116"/>
      <c r="W11">
        <v>-150</v>
      </c>
      <c r="X11">
        <v>-11</v>
      </c>
      <c r="Y11">
        <v>-19</v>
      </c>
      <c r="Z11">
        <v>-100</v>
      </c>
      <c r="AA11">
        <v>0</v>
      </c>
      <c r="AB11">
        <v>-25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-118</v>
      </c>
      <c r="O12" s="88">
        <v>-2</v>
      </c>
      <c r="P12" s="88">
        <v>-25</v>
      </c>
      <c r="Q12" s="88">
        <v>-100</v>
      </c>
      <c r="R12" s="88">
        <v>-19</v>
      </c>
      <c r="S12" s="116">
        <v>0</v>
      </c>
      <c r="U12" s="115"/>
      <c r="V12" s="116"/>
      <c r="W12">
        <v>-118</v>
      </c>
      <c r="X12">
        <v>-2</v>
      </c>
      <c r="Y12">
        <v>-19</v>
      </c>
      <c r="Z12">
        <v>-100</v>
      </c>
      <c r="AA12">
        <v>0</v>
      </c>
      <c r="AB12">
        <v>-25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-92</v>
      </c>
      <c r="O13" s="88">
        <v>-15</v>
      </c>
      <c r="P13" s="88">
        <v>-15</v>
      </c>
      <c r="Q13" s="88">
        <v>-100</v>
      </c>
      <c r="R13" s="88">
        <v>-19.5</v>
      </c>
      <c r="S13" s="116">
        <v>0</v>
      </c>
      <c r="U13" s="115"/>
      <c r="V13" s="116"/>
      <c r="W13">
        <v>-92</v>
      </c>
      <c r="X13">
        <v>-15</v>
      </c>
      <c r="Y13">
        <v>-19.5</v>
      </c>
      <c r="Z13">
        <v>-100</v>
      </c>
      <c r="AA13">
        <v>0</v>
      </c>
      <c r="AB13">
        <v>-15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-96</v>
      </c>
      <c r="O14" s="88">
        <v>-15</v>
      </c>
      <c r="P14" s="88">
        <v>-15</v>
      </c>
      <c r="Q14" s="88">
        <v>-100</v>
      </c>
      <c r="R14" s="88">
        <v>-19.5</v>
      </c>
      <c r="S14" s="116">
        <v>0</v>
      </c>
      <c r="U14" s="115"/>
      <c r="V14" s="116"/>
      <c r="W14">
        <v>-96</v>
      </c>
      <c r="X14">
        <v>-15</v>
      </c>
      <c r="Y14">
        <v>-19.5</v>
      </c>
      <c r="Z14">
        <v>-100</v>
      </c>
      <c r="AA14">
        <v>0</v>
      </c>
      <c r="AB14">
        <v>-15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-96</v>
      </c>
      <c r="O15" s="88">
        <v>-15</v>
      </c>
      <c r="P15" s="88">
        <v>-10</v>
      </c>
      <c r="Q15" s="88">
        <v>-100</v>
      </c>
      <c r="R15" s="88">
        <v>-19.5</v>
      </c>
      <c r="S15" s="116">
        <v>0</v>
      </c>
      <c r="U15" s="115"/>
      <c r="V15" s="116"/>
      <c r="W15">
        <v>-96</v>
      </c>
      <c r="X15">
        <v>-15</v>
      </c>
      <c r="Y15">
        <v>-19.5</v>
      </c>
      <c r="Z15">
        <v>-100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-97</v>
      </c>
      <c r="O16" s="88">
        <v>-15</v>
      </c>
      <c r="P16" s="88">
        <v>-10</v>
      </c>
      <c r="Q16" s="88">
        <v>-100</v>
      </c>
      <c r="R16" s="88">
        <v>-19.2</v>
      </c>
      <c r="S16" s="116">
        <v>0</v>
      </c>
      <c r="U16" s="115"/>
      <c r="V16" s="116"/>
      <c r="W16">
        <v>-97</v>
      </c>
      <c r="X16">
        <v>-15</v>
      </c>
      <c r="Y16">
        <v>-19.2</v>
      </c>
      <c r="Z16">
        <v>-100</v>
      </c>
      <c r="AA16">
        <v>0</v>
      </c>
      <c r="AB16">
        <v>-10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-98</v>
      </c>
      <c r="O17" s="88">
        <v>-20</v>
      </c>
      <c r="P17" s="88">
        <v>-15</v>
      </c>
      <c r="Q17" s="88">
        <v>-100</v>
      </c>
      <c r="R17" s="88">
        <v>-19.3</v>
      </c>
      <c r="S17" s="116">
        <v>0</v>
      </c>
      <c r="U17" s="115"/>
      <c r="V17" s="116"/>
      <c r="W17">
        <v>-98</v>
      </c>
      <c r="X17">
        <v>-20</v>
      </c>
      <c r="Y17">
        <v>-19.3</v>
      </c>
      <c r="Z17">
        <v>-100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-98</v>
      </c>
      <c r="O18" s="88">
        <v>-20</v>
      </c>
      <c r="P18" s="88">
        <v>-15</v>
      </c>
      <c r="Q18" s="88">
        <v>-100</v>
      </c>
      <c r="R18" s="88">
        <v>-19.2</v>
      </c>
      <c r="S18" s="116">
        <v>0</v>
      </c>
      <c r="U18" s="115"/>
      <c r="V18" s="116"/>
      <c r="W18">
        <v>-98</v>
      </c>
      <c r="X18">
        <v>-20</v>
      </c>
      <c r="Y18">
        <v>-19.2</v>
      </c>
      <c r="Z18">
        <v>-100</v>
      </c>
      <c r="AA18">
        <v>0</v>
      </c>
      <c r="AB18">
        <v>-15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-114</v>
      </c>
      <c r="O19" s="88">
        <v>-10</v>
      </c>
      <c r="P19" s="88">
        <v>-10</v>
      </c>
      <c r="Q19" s="88">
        <v>-100</v>
      </c>
      <c r="R19" s="88">
        <v>-19</v>
      </c>
      <c r="S19" s="116">
        <v>0</v>
      </c>
      <c r="U19" s="115"/>
      <c r="V19" s="116"/>
      <c r="W19">
        <v>-114</v>
      </c>
      <c r="X19">
        <v>-10</v>
      </c>
      <c r="Y19">
        <v>-19</v>
      </c>
      <c r="Z19">
        <v>-100</v>
      </c>
      <c r="AA19">
        <v>0</v>
      </c>
      <c r="AB19">
        <v>-10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-106</v>
      </c>
      <c r="O20" s="88">
        <v>-10</v>
      </c>
      <c r="P20" s="88">
        <v>-10</v>
      </c>
      <c r="Q20" s="88">
        <v>-100</v>
      </c>
      <c r="R20" s="88">
        <v>-18.2</v>
      </c>
      <c r="S20" s="116">
        <v>0</v>
      </c>
      <c r="U20" s="115"/>
      <c r="V20" s="116"/>
      <c r="W20">
        <v>-106</v>
      </c>
      <c r="X20">
        <v>-10</v>
      </c>
      <c r="Y20">
        <v>-18.2</v>
      </c>
      <c r="Z20">
        <v>-100</v>
      </c>
      <c r="AA20">
        <v>0</v>
      </c>
      <c r="AB20">
        <v>-10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-119</v>
      </c>
      <c r="O21" s="88">
        <v>-30</v>
      </c>
      <c r="P21" s="88">
        <v>-10</v>
      </c>
      <c r="Q21" s="88">
        <v>-100</v>
      </c>
      <c r="R21" s="88">
        <v>-18</v>
      </c>
      <c r="S21" s="116">
        <v>0</v>
      </c>
      <c r="U21" s="115"/>
      <c r="V21" s="116"/>
      <c r="W21">
        <v>-119</v>
      </c>
      <c r="X21">
        <v>-30</v>
      </c>
      <c r="Y21">
        <v>-18</v>
      </c>
      <c r="Z21">
        <v>-100</v>
      </c>
      <c r="AA21">
        <v>0</v>
      </c>
      <c r="AB21">
        <v>-10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-90</v>
      </c>
      <c r="O22" s="88">
        <v>-65</v>
      </c>
      <c r="P22" s="88">
        <v>-110</v>
      </c>
      <c r="Q22" s="88">
        <v>-100</v>
      </c>
      <c r="R22" s="88">
        <v>-16.399999999999999</v>
      </c>
      <c r="S22" s="116">
        <v>0</v>
      </c>
      <c r="U22" s="115"/>
      <c r="V22" s="116"/>
      <c r="W22">
        <v>-90</v>
      </c>
      <c r="X22">
        <v>-65</v>
      </c>
      <c r="Y22">
        <v>-16.399999999999999</v>
      </c>
      <c r="Z22">
        <v>-100</v>
      </c>
      <c r="AA22">
        <v>0</v>
      </c>
      <c r="AB22">
        <v>-110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-49</v>
      </c>
      <c r="O23" s="88">
        <v>-64</v>
      </c>
      <c r="P23" s="88">
        <v>0</v>
      </c>
      <c r="Q23" s="88">
        <v>-100</v>
      </c>
      <c r="R23" s="88">
        <v>-13.8</v>
      </c>
      <c r="S23" s="116">
        <v>0</v>
      </c>
      <c r="U23" s="115"/>
      <c r="V23" s="116"/>
      <c r="W23">
        <v>-49</v>
      </c>
      <c r="X23">
        <v>-64</v>
      </c>
      <c r="Y23">
        <v>-13.8</v>
      </c>
      <c r="Z23">
        <v>-100</v>
      </c>
      <c r="AA23">
        <v>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-22</v>
      </c>
      <c r="O24" s="88">
        <v>-94</v>
      </c>
      <c r="P24" s="88">
        <v>-10</v>
      </c>
      <c r="Q24" s="88">
        <v>-100</v>
      </c>
      <c r="R24" s="88">
        <v>-11</v>
      </c>
      <c r="S24" s="116">
        <v>0</v>
      </c>
      <c r="U24" s="115"/>
      <c r="V24" s="116"/>
      <c r="W24">
        <v>-22</v>
      </c>
      <c r="X24">
        <v>-94</v>
      </c>
      <c r="Y24">
        <v>-11</v>
      </c>
      <c r="Z24">
        <v>-100</v>
      </c>
      <c r="AA24">
        <v>0</v>
      </c>
      <c r="AB24">
        <v>-10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-86</v>
      </c>
      <c r="O25" s="88">
        <v>-90</v>
      </c>
      <c r="P25" s="88">
        <v>-30</v>
      </c>
      <c r="Q25" s="88">
        <v>-85</v>
      </c>
      <c r="R25" s="88">
        <v>-9.6</v>
      </c>
      <c r="S25" s="116">
        <v>0</v>
      </c>
      <c r="U25" s="115"/>
      <c r="V25" s="116"/>
      <c r="W25">
        <v>-86</v>
      </c>
      <c r="X25">
        <v>-90</v>
      </c>
      <c r="Y25">
        <v>-9.6</v>
      </c>
      <c r="Z25">
        <v>-85</v>
      </c>
      <c r="AA25">
        <v>0</v>
      </c>
      <c r="AB25">
        <v>-30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-82</v>
      </c>
      <c r="O26" s="88">
        <v>-90</v>
      </c>
      <c r="P26" s="88">
        <v>-30</v>
      </c>
      <c r="Q26" s="88">
        <v>-85</v>
      </c>
      <c r="R26" s="88">
        <v>-6.3</v>
      </c>
      <c r="S26" s="116">
        <v>0</v>
      </c>
      <c r="U26" s="115"/>
      <c r="V26" s="116"/>
      <c r="W26">
        <v>-82</v>
      </c>
      <c r="X26">
        <v>-90</v>
      </c>
      <c r="Y26">
        <v>-6.3</v>
      </c>
      <c r="Z26">
        <v>-85</v>
      </c>
      <c r="AA26">
        <v>0</v>
      </c>
      <c r="AB26">
        <v>-30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-57</v>
      </c>
      <c r="O27" s="88">
        <v>-74</v>
      </c>
      <c r="P27" s="88">
        <v>-30</v>
      </c>
      <c r="Q27" s="88">
        <v>-85</v>
      </c>
      <c r="R27" s="88">
        <v>-4.2</v>
      </c>
      <c r="S27" s="116">
        <v>0</v>
      </c>
      <c r="U27" s="115"/>
      <c r="V27" s="116"/>
      <c r="W27">
        <v>-57</v>
      </c>
      <c r="X27">
        <v>-74</v>
      </c>
      <c r="Y27">
        <v>-4.2</v>
      </c>
      <c r="Z27">
        <v>-85</v>
      </c>
      <c r="AA27">
        <v>0</v>
      </c>
      <c r="AB27">
        <v>-30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-101</v>
      </c>
      <c r="O28" s="88">
        <v>-99</v>
      </c>
      <c r="P28" s="88">
        <v>-35</v>
      </c>
      <c r="Q28" s="88">
        <v>-85</v>
      </c>
      <c r="R28" s="88">
        <v>-2.4</v>
      </c>
      <c r="S28" s="116">
        <v>0</v>
      </c>
      <c r="U28" s="115"/>
      <c r="V28" s="116"/>
      <c r="W28">
        <v>-101</v>
      </c>
      <c r="X28">
        <v>-99</v>
      </c>
      <c r="Y28">
        <v>-2.4</v>
      </c>
      <c r="Z28">
        <v>-85</v>
      </c>
      <c r="AA28">
        <v>0</v>
      </c>
      <c r="AB28">
        <v>-35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-72</v>
      </c>
      <c r="O29" s="88">
        <v>-84</v>
      </c>
      <c r="P29" s="88">
        <v>-40</v>
      </c>
      <c r="Q29" s="88">
        <v>-85</v>
      </c>
      <c r="R29" s="88">
        <v>-1</v>
      </c>
      <c r="S29" s="116">
        <v>0</v>
      </c>
      <c r="U29" s="115"/>
      <c r="V29" s="116"/>
      <c r="W29">
        <v>-72</v>
      </c>
      <c r="X29">
        <v>-84</v>
      </c>
      <c r="Y29">
        <v>-1</v>
      </c>
      <c r="Z29">
        <v>-85</v>
      </c>
      <c r="AA29">
        <v>0</v>
      </c>
      <c r="AB29">
        <v>-40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-59</v>
      </c>
      <c r="O30" s="88">
        <v>-60</v>
      </c>
      <c r="P30" s="88">
        <v>-34</v>
      </c>
      <c r="Q30" s="88">
        <v>-85</v>
      </c>
      <c r="R30" s="88">
        <v>0</v>
      </c>
      <c r="S30" s="116">
        <v>0</v>
      </c>
      <c r="U30" s="115"/>
      <c r="V30" s="116"/>
      <c r="W30">
        <v>-59</v>
      </c>
      <c r="X30">
        <v>-60</v>
      </c>
      <c r="Y30">
        <v>0</v>
      </c>
      <c r="Z30">
        <v>-85</v>
      </c>
      <c r="AA30">
        <v>0</v>
      </c>
      <c r="AB30">
        <v>-34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0.13</v>
      </c>
      <c r="M31" s="116">
        <v>0</v>
      </c>
      <c r="N31" s="115">
        <v>-69</v>
      </c>
      <c r="O31" s="88">
        <v>-25</v>
      </c>
      <c r="P31" s="88">
        <v>-45</v>
      </c>
      <c r="Q31" s="88">
        <v>-80</v>
      </c>
      <c r="R31" s="88">
        <v>0</v>
      </c>
      <c r="S31" s="116">
        <v>0</v>
      </c>
      <c r="U31" s="115"/>
      <c r="V31" s="116"/>
      <c r="W31">
        <v>-69</v>
      </c>
      <c r="X31">
        <v>-25</v>
      </c>
      <c r="Y31">
        <v>0.13</v>
      </c>
      <c r="Z31">
        <v>-80</v>
      </c>
      <c r="AA31">
        <v>0</v>
      </c>
      <c r="AB31">
        <v>-45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-56</v>
      </c>
      <c r="O32" s="88">
        <v>-7</v>
      </c>
      <c r="P32" s="88">
        <v>-40</v>
      </c>
      <c r="Q32" s="88">
        <v>-80</v>
      </c>
      <c r="R32" s="88">
        <v>-1.2</v>
      </c>
      <c r="S32" s="116">
        <v>0</v>
      </c>
      <c r="U32" s="115"/>
      <c r="V32" s="116"/>
      <c r="W32">
        <v>-56</v>
      </c>
      <c r="X32">
        <v>-7</v>
      </c>
      <c r="Y32">
        <v>-1.2</v>
      </c>
      <c r="Z32">
        <v>-80</v>
      </c>
      <c r="AA32">
        <v>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-43</v>
      </c>
      <c r="O33" s="88">
        <v>-25</v>
      </c>
      <c r="P33" s="88">
        <v>-40</v>
      </c>
      <c r="Q33" s="88">
        <v>-70</v>
      </c>
      <c r="R33" s="88">
        <v>-1</v>
      </c>
      <c r="S33" s="116">
        <v>0</v>
      </c>
      <c r="U33" s="115"/>
      <c r="V33" s="116"/>
      <c r="W33">
        <v>-43</v>
      </c>
      <c r="X33">
        <v>-25</v>
      </c>
      <c r="Y33">
        <v>-1</v>
      </c>
      <c r="Z33">
        <v>-70</v>
      </c>
      <c r="AA33">
        <v>0</v>
      </c>
      <c r="AB33">
        <v>-40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-42</v>
      </c>
      <c r="O34" s="88">
        <v>-25</v>
      </c>
      <c r="P34" s="88">
        <v>-40</v>
      </c>
      <c r="Q34" s="88">
        <v>-79</v>
      </c>
      <c r="R34" s="88">
        <v>-1</v>
      </c>
      <c r="S34" s="116">
        <v>0</v>
      </c>
      <c r="U34" s="115"/>
      <c r="V34" s="116"/>
      <c r="W34">
        <v>-42</v>
      </c>
      <c r="X34">
        <v>-25</v>
      </c>
      <c r="Y34">
        <v>-1</v>
      </c>
      <c r="Z34">
        <v>-79</v>
      </c>
      <c r="AA34">
        <v>0</v>
      </c>
      <c r="AB34">
        <v>-40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-75</v>
      </c>
      <c r="O35" s="88">
        <v>-42</v>
      </c>
      <c r="P35" s="88">
        <v>-60</v>
      </c>
      <c r="Q35" s="88">
        <v>-62</v>
      </c>
      <c r="R35" s="88">
        <v>-1.8</v>
      </c>
      <c r="S35" s="116">
        <v>0</v>
      </c>
      <c r="U35" s="115"/>
      <c r="V35" s="116"/>
      <c r="W35">
        <v>-75</v>
      </c>
      <c r="X35">
        <v>-42</v>
      </c>
      <c r="Y35">
        <v>-1.8</v>
      </c>
      <c r="Z35">
        <v>-62</v>
      </c>
      <c r="AA35">
        <v>0</v>
      </c>
      <c r="AB35">
        <v>-60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-69</v>
      </c>
      <c r="O36" s="88">
        <v>-45</v>
      </c>
      <c r="P36" s="88">
        <v>-60</v>
      </c>
      <c r="Q36" s="88">
        <v>-51</v>
      </c>
      <c r="R36" s="88">
        <v>-3.8</v>
      </c>
      <c r="S36" s="116">
        <v>0</v>
      </c>
      <c r="U36" s="115"/>
      <c r="V36" s="116"/>
      <c r="W36">
        <v>-69</v>
      </c>
      <c r="X36">
        <v>-45</v>
      </c>
      <c r="Y36">
        <v>-3.8</v>
      </c>
      <c r="Z36">
        <v>-51</v>
      </c>
      <c r="AA36">
        <v>0</v>
      </c>
      <c r="AB36">
        <v>-60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-65</v>
      </c>
      <c r="O37" s="88">
        <v>-43</v>
      </c>
      <c r="P37" s="88">
        <v>-50</v>
      </c>
      <c r="Q37" s="88">
        <v>-44</v>
      </c>
      <c r="R37" s="88">
        <v>-5</v>
      </c>
      <c r="S37" s="116">
        <v>0</v>
      </c>
      <c r="U37" s="115"/>
      <c r="V37" s="116"/>
      <c r="W37">
        <v>-65</v>
      </c>
      <c r="X37">
        <v>-43</v>
      </c>
      <c r="Y37">
        <v>-5</v>
      </c>
      <c r="Z37">
        <v>-44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-79</v>
      </c>
      <c r="O38" s="88">
        <v>-62</v>
      </c>
      <c r="P38" s="88">
        <v>-50</v>
      </c>
      <c r="Q38" s="88">
        <v>-39</v>
      </c>
      <c r="R38" s="88">
        <v>-6.8</v>
      </c>
      <c r="S38" s="116">
        <v>0</v>
      </c>
      <c r="U38" s="115"/>
      <c r="V38" s="116"/>
      <c r="W38">
        <v>-79</v>
      </c>
      <c r="X38">
        <v>-62</v>
      </c>
      <c r="Y38">
        <v>-6.8</v>
      </c>
      <c r="Z38">
        <v>-39</v>
      </c>
      <c r="AA38">
        <v>0</v>
      </c>
      <c r="AB38">
        <v>-50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-101</v>
      </c>
      <c r="O39" s="88">
        <v>-54</v>
      </c>
      <c r="P39" s="88">
        <v>-60</v>
      </c>
      <c r="Q39" s="88">
        <v>-35</v>
      </c>
      <c r="R39" s="88">
        <v>-8.1999999999999993</v>
      </c>
      <c r="S39" s="116">
        <v>0</v>
      </c>
      <c r="U39" s="115"/>
      <c r="V39" s="116"/>
      <c r="W39">
        <v>-101</v>
      </c>
      <c r="X39">
        <v>-54</v>
      </c>
      <c r="Y39">
        <v>-8.1999999999999993</v>
      </c>
      <c r="Z39">
        <v>-35</v>
      </c>
      <c r="AA39">
        <v>0</v>
      </c>
      <c r="AB39">
        <v>-60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-117</v>
      </c>
      <c r="O40" s="88">
        <v>-56</v>
      </c>
      <c r="P40" s="88">
        <v>-60</v>
      </c>
      <c r="Q40" s="88">
        <v>-31</v>
      </c>
      <c r="R40" s="88">
        <v>-9.1999999999999993</v>
      </c>
      <c r="S40" s="116">
        <v>0</v>
      </c>
      <c r="U40" s="115"/>
      <c r="V40" s="116"/>
      <c r="W40">
        <v>-117</v>
      </c>
      <c r="X40">
        <v>-56</v>
      </c>
      <c r="Y40">
        <v>-9.1999999999999993</v>
      </c>
      <c r="Z40">
        <v>-31</v>
      </c>
      <c r="AA40">
        <v>0</v>
      </c>
      <c r="AB40">
        <v>-60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-144</v>
      </c>
      <c r="O41" s="88">
        <v>-32</v>
      </c>
      <c r="P41" s="88">
        <v>-20</v>
      </c>
      <c r="Q41" s="88">
        <v>-20</v>
      </c>
      <c r="R41" s="88">
        <v>-10</v>
      </c>
      <c r="S41" s="116">
        <v>0</v>
      </c>
      <c r="U41" s="115"/>
      <c r="V41" s="116"/>
      <c r="W41">
        <v>-144</v>
      </c>
      <c r="X41">
        <v>-32</v>
      </c>
      <c r="Y41">
        <v>-10</v>
      </c>
      <c r="Z41">
        <v>-20</v>
      </c>
      <c r="AA41">
        <v>0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-148</v>
      </c>
      <c r="O42" s="88">
        <v>-25</v>
      </c>
      <c r="P42" s="88">
        <v>-15</v>
      </c>
      <c r="Q42" s="88">
        <v>-20</v>
      </c>
      <c r="R42" s="88">
        <v>-10.7</v>
      </c>
      <c r="S42" s="116">
        <v>0</v>
      </c>
      <c r="U42" s="115"/>
      <c r="V42" s="116"/>
      <c r="W42">
        <v>-148</v>
      </c>
      <c r="X42">
        <v>-25</v>
      </c>
      <c r="Y42">
        <v>-10.7</v>
      </c>
      <c r="Z42">
        <v>-20</v>
      </c>
      <c r="AA42">
        <v>0</v>
      </c>
      <c r="AB42">
        <v>-15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-88</v>
      </c>
      <c r="O43" s="88">
        <v>-27</v>
      </c>
      <c r="P43" s="88">
        <v>-25</v>
      </c>
      <c r="Q43" s="88">
        <v>-15</v>
      </c>
      <c r="R43" s="88">
        <v>-12.1</v>
      </c>
      <c r="S43" s="116">
        <v>0</v>
      </c>
      <c r="U43" s="115"/>
      <c r="V43" s="116"/>
      <c r="W43">
        <v>-88</v>
      </c>
      <c r="X43">
        <v>-27</v>
      </c>
      <c r="Y43">
        <v>-12.1</v>
      </c>
      <c r="Z43">
        <v>-15</v>
      </c>
      <c r="AA43">
        <v>0</v>
      </c>
      <c r="AB43">
        <v>-25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-32</v>
      </c>
      <c r="O44" s="88">
        <v>-7</v>
      </c>
      <c r="P44" s="88">
        <v>-20</v>
      </c>
      <c r="Q44" s="88">
        <v>-25</v>
      </c>
      <c r="R44" s="88">
        <v>-13</v>
      </c>
      <c r="S44" s="116">
        <v>0</v>
      </c>
      <c r="U44" s="115"/>
      <c r="V44" s="116"/>
      <c r="W44">
        <v>-32</v>
      </c>
      <c r="X44">
        <v>-7</v>
      </c>
      <c r="Y44">
        <v>-13</v>
      </c>
      <c r="Z44">
        <v>-25</v>
      </c>
      <c r="AA44">
        <v>0</v>
      </c>
      <c r="AB44">
        <v>-20</v>
      </c>
    </row>
    <row r="45" spans="7:28">
      <c r="G45" t="s">
        <v>87</v>
      </c>
      <c r="H45" s="115">
        <v>0</v>
      </c>
      <c r="I45" s="88">
        <v>6.72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-55</v>
      </c>
      <c r="Q45" s="88">
        <v>-25</v>
      </c>
      <c r="R45" s="88">
        <v>-13.3</v>
      </c>
      <c r="S45" s="116">
        <v>0</v>
      </c>
      <c r="U45" s="115"/>
      <c r="V45" s="116"/>
      <c r="W45">
        <v>0</v>
      </c>
      <c r="X45">
        <v>6.72</v>
      </c>
      <c r="Y45">
        <v>-13.3</v>
      </c>
      <c r="Z45">
        <v>-25</v>
      </c>
      <c r="AA45">
        <v>0</v>
      </c>
      <c r="AB45">
        <v>-55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-11</v>
      </c>
      <c r="P46" s="88">
        <v>-55</v>
      </c>
      <c r="Q46" s="88">
        <v>-25</v>
      </c>
      <c r="R46" s="88">
        <v>-14</v>
      </c>
      <c r="S46" s="116">
        <v>0</v>
      </c>
      <c r="U46" s="115"/>
      <c r="V46" s="116"/>
      <c r="W46">
        <v>0</v>
      </c>
      <c r="X46">
        <v>-11</v>
      </c>
      <c r="Y46">
        <v>-14</v>
      </c>
      <c r="Z46">
        <v>-25</v>
      </c>
      <c r="AA46">
        <v>0</v>
      </c>
      <c r="AB46">
        <v>-55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-50</v>
      </c>
      <c r="Q47" s="88">
        <v>-25</v>
      </c>
      <c r="R47" s="88">
        <v>-15.6</v>
      </c>
      <c r="S47" s="116">
        <v>0</v>
      </c>
      <c r="U47" s="115"/>
      <c r="V47" s="116"/>
      <c r="W47">
        <v>0</v>
      </c>
      <c r="X47">
        <v>-25</v>
      </c>
      <c r="Y47">
        <v>-15.6</v>
      </c>
      <c r="Z47">
        <v>-25</v>
      </c>
      <c r="AA47">
        <v>0</v>
      </c>
      <c r="AB47">
        <v>-50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-30</v>
      </c>
      <c r="P48" s="88">
        <v>-40</v>
      </c>
      <c r="Q48" s="88">
        <v>-25</v>
      </c>
      <c r="R48" s="88">
        <v>-15.9</v>
      </c>
      <c r="S48" s="116">
        <v>0</v>
      </c>
      <c r="U48" s="115"/>
      <c r="V48" s="116"/>
      <c r="W48">
        <v>0</v>
      </c>
      <c r="X48">
        <v>-30</v>
      </c>
      <c r="Y48">
        <v>-15.9</v>
      </c>
      <c r="Z48">
        <v>-25</v>
      </c>
      <c r="AA48">
        <v>0</v>
      </c>
      <c r="AB48">
        <v>-40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-27</v>
      </c>
      <c r="O49" s="88">
        <v>-22</v>
      </c>
      <c r="P49" s="88">
        <v>-40</v>
      </c>
      <c r="Q49" s="88">
        <v>-25</v>
      </c>
      <c r="R49" s="88">
        <v>-15</v>
      </c>
      <c r="S49" s="116">
        <v>0</v>
      </c>
      <c r="U49" s="115"/>
      <c r="V49" s="116"/>
      <c r="W49">
        <v>-27</v>
      </c>
      <c r="X49">
        <v>-22</v>
      </c>
      <c r="Y49">
        <v>-15</v>
      </c>
      <c r="Z49">
        <v>-25</v>
      </c>
      <c r="AA49">
        <v>0</v>
      </c>
      <c r="AB49">
        <v>-40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-33</v>
      </c>
      <c r="P50" s="88">
        <v>-40</v>
      </c>
      <c r="Q50" s="88">
        <v>-25</v>
      </c>
      <c r="R50" s="88">
        <v>-15</v>
      </c>
      <c r="S50" s="116">
        <v>0</v>
      </c>
      <c r="U50" s="115"/>
      <c r="V50" s="116"/>
      <c r="W50">
        <v>0</v>
      </c>
      <c r="X50">
        <v>-33</v>
      </c>
      <c r="Y50">
        <v>-15</v>
      </c>
      <c r="Z50">
        <v>-25</v>
      </c>
      <c r="AA50">
        <v>0</v>
      </c>
      <c r="AB50">
        <v>-40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-57</v>
      </c>
      <c r="P51" s="88">
        <v>-40</v>
      </c>
      <c r="Q51" s="88">
        <v>-25</v>
      </c>
      <c r="R51" s="88">
        <v>-16</v>
      </c>
      <c r="S51" s="116">
        <v>0</v>
      </c>
      <c r="U51" s="115"/>
      <c r="V51" s="116"/>
      <c r="W51">
        <v>0</v>
      </c>
      <c r="X51">
        <v>-57</v>
      </c>
      <c r="Y51">
        <v>-16</v>
      </c>
      <c r="Z51">
        <v>-25</v>
      </c>
      <c r="AA51">
        <v>0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-50</v>
      </c>
      <c r="P52" s="88">
        <v>-30</v>
      </c>
      <c r="Q52" s="88">
        <v>-28</v>
      </c>
      <c r="R52" s="88">
        <v>-16</v>
      </c>
      <c r="S52" s="116">
        <v>0</v>
      </c>
      <c r="U52" s="115"/>
      <c r="V52" s="116"/>
      <c r="W52">
        <v>0</v>
      </c>
      <c r="X52">
        <v>-50</v>
      </c>
      <c r="Y52">
        <v>-16</v>
      </c>
      <c r="Z52">
        <v>-28</v>
      </c>
      <c r="AA52">
        <v>0</v>
      </c>
      <c r="AB52">
        <v>-30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-12</v>
      </c>
      <c r="O53" s="88">
        <v>-54</v>
      </c>
      <c r="P53" s="88">
        <v>-30</v>
      </c>
      <c r="Q53" s="88">
        <v>-54</v>
      </c>
      <c r="R53" s="88">
        <v>-18</v>
      </c>
      <c r="S53" s="116">
        <v>0</v>
      </c>
      <c r="U53" s="115"/>
      <c r="V53" s="116"/>
      <c r="W53">
        <v>-12</v>
      </c>
      <c r="X53">
        <v>-54</v>
      </c>
      <c r="Y53">
        <v>-18</v>
      </c>
      <c r="Z53">
        <v>-54</v>
      </c>
      <c r="AA53">
        <v>0</v>
      </c>
      <c r="AB53">
        <v>-30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-12</v>
      </c>
      <c r="O54" s="88">
        <v>-45</v>
      </c>
      <c r="P54" s="88">
        <v>-20</v>
      </c>
      <c r="Q54" s="88">
        <v>-45</v>
      </c>
      <c r="R54" s="88">
        <v>-18</v>
      </c>
      <c r="S54" s="116">
        <v>0</v>
      </c>
      <c r="U54" s="115"/>
      <c r="V54" s="116"/>
      <c r="W54">
        <v>-12</v>
      </c>
      <c r="X54">
        <v>-45</v>
      </c>
      <c r="Y54">
        <v>-18</v>
      </c>
      <c r="Z54">
        <v>-45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-4</v>
      </c>
      <c r="O55" s="88">
        <v>-80</v>
      </c>
      <c r="P55" s="88">
        <v>-20</v>
      </c>
      <c r="Q55" s="88">
        <v>-46</v>
      </c>
      <c r="R55" s="88">
        <v>-18.5</v>
      </c>
      <c r="S55" s="116">
        <v>0</v>
      </c>
      <c r="U55" s="115"/>
      <c r="V55" s="116"/>
      <c r="W55">
        <v>-4</v>
      </c>
      <c r="X55">
        <v>-80</v>
      </c>
      <c r="Y55">
        <v>-18.5</v>
      </c>
      <c r="Z55">
        <v>-46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-15</v>
      </c>
      <c r="O56" s="88">
        <v>-65</v>
      </c>
      <c r="P56" s="88">
        <v>-155</v>
      </c>
      <c r="Q56" s="88">
        <v>-49</v>
      </c>
      <c r="R56" s="88">
        <v>-18.5</v>
      </c>
      <c r="S56" s="116">
        <v>0</v>
      </c>
      <c r="U56" s="115"/>
      <c r="V56" s="116"/>
      <c r="W56">
        <v>-15</v>
      </c>
      <c r="X56">
        <v>-65</v>
      </c>
      <c r="Y56">
        <v>-18.5</v>
      </c>
      <c r="Z56">
        <v>-49</v>
      </c>
      <c r="AA56">
        <v>0</v>
      </c>
      <c r="AB56">
        <v>-155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-29</v>
      </c>
      <c r="O57" s="88">
        <v>-51</v>
      </c>
      <c r="P57" s="88">
        <v>-20</v>
      </c>
      <c r="Q57" s="88">
        <v>-52</v>
      </c>
      <c r="R57" s="88">
        <v>-19.5</v>
      </c>
      <c r="S57" s="116">
        <v>0</v>
      </c>
      <c r="U57" s="115"/>
      <c r="V57" s="116"/>
      <c r="W57">
        <v>-29</v>
      </c>
      <c r="X57">
        <v>-51</v>
      </c>
      <c r="Y57">
        <v>-19.5</v>
      </c>
      <c r="Z57">
        <v>-52</v>
      </c>
      <c r="AA57">
        <v>0</v>
      </c>
      <c r="AB57">
        <v>-20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-40</v>
      </c>
      <c r="O58" s="88">
        <v>-48</v>
      </c>
      <c r="P58" s="88">
        <v>-90</v>
      </c>
      <c r="Q58" s="88">
        <v>-55</v>
      </c>
      <c r="R58" s="88">
        <v>-20</v>
      </c>
      <c r="S58" s="116">
        <v>0</v>
      </c>
      <c r="U58" s="115"/>
      <c r="V58" s="116"/>
      <c r="W58">
        <v>-40</v>
      </c>
      <c r="X58">
        <v>-48</v>
      </c>
      <c r="Y58">
        <v>-20</v>
      </c>
      <c r="Z58">
        <v>-55</v>
      </c>
      <c r="AA58">
        <v>0</v>
      </c>
      <c r="AB58">
        <v>-90</v>
      </c>
    </row>
    <row r="59" spans="7:28">
      <c r="G59" t="s">
        <v>101</v>
      </c>
      <c r="H59" s="115">
        <v>8.64</v>
      </c>
      <c r="I59" s="88">
        <v>0</v>
      </c>
      <c r="J59" s="88">
        <v>0</v>
      </c>
      <c r="K59" s="88">
        <v>0</v>
      </c>
      <c r="L59" s="88">
        <v>0</v>
      </c>
      <c r="M59" s="116">
        <v>3.46</v>
      </c>
      <c r="N59" s="115">
        <v>0</v>
      </c>
      <c r="O59" s="88">
        <v>-10</v>
      </c>
      <c r="P59" s="88">
        <v>0</v>
      </c>
      <c r="Q59" s="88">
        <v>-57</v>
      </c>
      <c r="R59" s="88">
        <v>-21</v>
      </c>
      <c r="S59" s="116">
        <v>0</v>
      </c>
      <c r="U59" s="115"/>
      <c r="V59" s="116"/>
      <c r="W59">
        <v>8.64</v>
      </c>
      <c r="X59">
        <v>-10</v>
      </c>
      <c r="Y59">
        <v>-21</v>
      </c>
      <c r="Z59">
        <v>-57</v>
      </c>
      <c r="AA59">
        <v>3.46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3.55</v>
      </c>
      <c r="N60" s="115">
        <v>-21</v>
      </c>
      <c r="O60" s="88">
        <v>-16</v>
      </c>
      <c r="P60" s="88">
        <v>-50</v>
      </c>
      <c r="Q60" s="88">
        <v>-59</v>
      </c>
      <c r="R60" s="88">
        <v>-21</v>
      </c>
      <c r="S60" s="116">
        <v>0</v>
      </c>
      <c r="U60" s="115"/>
      <c r="V60" s="116"/>
      <c r="W60">
        <v>-21</v>
      </c>
      <c r="X60">
        <v>-16</v>
      </c>
      <c r="Y60">
        <v>-21</v>
      </c>
      <c r="Z60">
        <v>-59</v>
      </c>
      <c r="AA60">
        <v>3.55</v>
      </c>
      <c r="AB60">
        <v>-50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3.55</v>
      </c>
      <c r="N61" s="115">
        <v>-54</v>
      </c>
      <c r="O61" s="88">
        <v>0</v>
      </c>
      <c r="P61" s="88">
        <v>-40</v>
      </c>
      <c r="Q61" s="88">
        <v>-61</v>
      </c>
      <c r="R61" s="88">
        <v>-20</v>
      </c>
      <c r="S61" s="116">
        <v>0</v>
      </c>
      <c r="U61" s="115"/>
      <c r="V61" s="116"/>
      <c r="W61">
        <v>-54</v>
      </c>
      <c r="X61">
        <v>0</v>
      </c>
      <c r="Y61">
        <v>-20</v>
      </c>
      <c r="Z61">
        <v>-61</v>
      </c>
      <c r="AA61">
        <v>3.55</v>
      </c>
      <c r="AB61">
        <v>-40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3.55</v>
      </c>
      <c r="N62" s="115">
        <v>-55</v>
      </c>
      <c r="O62" s="88">
        <v>0</v>
      </c>
      <c r="P62" s="88">
        <v>-45</v>
      </c>
      <c r="Q62" s="88">
        <v>-62</v>
      </c>
      <c r="R62" s="88">
        <v>-20</v>
      </c>
      <c r="S62" s="116">
        <v>0</v>
      </c>
      <c r="U62" s="115"/>
      <c r="V62" s="116"/>
      <c r="W62">
        <v>-55</v>
      </c>
      <c r="X62">
        <v>0</v>
      </c>
      <c r="Y62">
        <v>-20</v>
      </c>
      <c r="Z62">
        <v>-62</v>
      </c>
      <c r="AA62">
        <v>3.55</v>
      </c>
      <c r="AB62">
        <v>-45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3.55</v>
      </c>
      <c r="N63" s="115">
        <v>-74</v>
      </c>
      <c r="O63" s="88">
        <v>-15</v>
      </c>
      <c r="P63" s="88">
        <v>-60</v>
      </c>
      <c r="Q63" s="88">
        <v>-71</v>
      </c>
      <c r="R63" s="88">
        <v>-20</v>
      </c>
      <c r="S63" s="116">
        <v>0</v>
      </c>
      <c r="U63" s="115"/>
      <c r="V63" s="116"/>
      <c r="W63">
        <v>-74</v>
      </c>
      <c r="X63">
        <v>-15</v>
      </c>
      <c r="Y63">
        <v>-20</v>
      </c>
      <c r="Z63">
        <v>-71</v>
      </c>
      <c r="AA63">
        <v>3.55</v>
      </c>
      <c r="AB63">
        <v>-60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3.55</v>
      </c>
      <c r="N64" s="115">
        <v>-57</v>
      </c>
      <c r="O64" s="88">
        <v>-10</v>
      </c>
      <c r="P64" s="88">
        <v>-60</v>
      </c>
      <c r="Q64" s="88">
        <v>-63</v>
      </c>
      <c r="R64" s="88">
        <v>-19.5</v>
      </c>
      <c r="S64" s="116">
        <v>0</v>
      </c>
      <c r="U64" s="115"/>
      <c r="V64" s="116"/>
      <c r="W64">
        <v>-57</v>
      </c>
      <c r="X64">
        <v>-10</v>
      </c>
      <c r="Y64">
        <v>-19.5</v>
      </c>
      <c r="Z64">
        <v>-63</v>
      </c>
      <c r="AA64">
        <v>3.55</v>
      </c>
      <c r="AB64">
        <v>-60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3.55</v>
      </c>
      <c r="N65" s="115">
        <v>-77</v>
      </c>
      <c r="O65" s="88">
        <v>-88</v>
      </c>
      <c r="P65" s="88">
        <v>-70</v>
      </c>
      <c r="Q65" s="88">
        <v>-64</v>
      </c>
      <c r="R65" s="88">
        <v>-19</v>
      </c>
      <c r="S65" s="116">
        <v>0</v>
      </c>
      <c r="U65" s="115"/>
      <c r="V65" s="116"/>
      <c r="W65">
        <v>-77</v>
      </c>
      <c r="X65">
        <v>-88</v>
      </c>
      <c r="Y65">
        <v>-19</v>
      </c>
      <c r="Z65">
        <v>-64</v>
      </c>
      <c r="AA65">
        <v>3.55</v>
      </c>
      <c r="AB65">
        <v>-70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3.55</v>
      </c>
      <c r="N66" s="115">
        <v>-76</v>
      </c>
      <c r="O66" s="88">
        <v>-94</v>
      </c>
      <c r="P66" s="88">
        <v>-55</v>
      </c>
      <c r="Q66" s="88">
        <v>-65</v>
      </c>
      <c r="R66" s="88">
        <v>-19.5</v>
      </c>
      <c r="S66" s="116">
        <v>0</v>
      </c>
      <c r="U66" s="115"/>
      <c r="V66" s="116"/>
      <c r="W66">
        <v>-76</v>
      </c>
      <c r="X66">
        <v>-94</v>
      </c>
      <c r="Y66">
        <v>-19.5</v>
      </c>
      <c r="Z66">
        <v>-65</v>
      </c>
      <c r="AA66">
        <v>3.55</v>
      </c>
      <c r="AB66">
        <v>-55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3.55</v>
      </c>
      <c r="N67" s="115">
        <v>-40</v>
      </c>
      <c r="O67" s="88">
        <v>-66</v>
      </c>
      <c r="P67" s="88">
        <v>-50</v>
      </c>
      <c r="Q67" s="88">
        <v>-66</v>
      </c>
      <c r="R67" s="88">
        <v>-17.5</v>
      </c>
      <c r="S67" s="116">
        <v>0</v>
      </c>
      <c r="U67" s="115"/>
      <c r="V67" s="116"/>
      <c r="W67">
        <v>-40</v>
      </c>
      <c r="X67">
        <v>-66</v>
      </c>
      <c r="Y67">
        <v>-17.5</v>
      </c>
      <c r="Z67">
        <v>-66</v>
      </c>
      <c r="AA67">
        <v>3.55</v>
      </c>
      <c r="AB67">
        <v>-50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3.46</v>
      </c>
      <c r="N68" s="115">
        <v>-45</v>
      </c>
      <c r="O68" s="88">
        <v>-52</v>
      </c>
      <c r="P68" s="88">
        <v>-65</v>
      </c>
      <c r="Q68" s="88">
        <v>-66</v>
      </c>
      <c r="R68" s="88">
        <v>-16</v>
      </c>
      <c r="S68" s="116">
        <v>0</v>
      </c>
      <c r="U68" s="115"/>
      <c r="V68" s="116"/>
      <c r="W68">
        <v>-45</v>
      </c>
      <c r="X68">
        <v>-52</v>
      </c>
      <c r="Y68">
        <v>-16</v>
      </c>
      <c r="Z68">
        <v>-66</v>
      </c>
      <c r="AA68">
        <v>3.46</v>
      </c>
      <c r="AB68">
        <v>-65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3.55</v>
      </c>
      <c r="N69" s="115">
        <v>-41</v>
      </c>
      <c r="O69" s="88">
        <v>-57</v>
      </c>
      <c r="P69" s="88">
        <v>-70</v>
      </c>
      <c r="Q69" s="88">
        <v>-55</v>
      </c>
      <c r="R69" s="88">
        <v>-15</v>
      </c>
      <c r="S69" s="116">
        <v>0</v>
      </c>
      <c r="U69" s="115"/>
      <c r="V69" s="116"/>
      <c r="W69">
        <v>-41</v>
      </c>
      <c r="X69">
        <v>-57</v>
      </c>
      <c r="Y69">
        <v>-15</v>
      </c>
      <c r="Z69">
        <v>-55</v>
      </c>
      <c r="AA69">
        <v>3.55</v>
      </c>
      <c r="AB69">
        <v>-70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3.55</v>
      </c>
      <c r="N70" s="115">
        <v>-32</v>
      </c>
      <c r="O70" s="88">
        <v>-37</v>
      </c>
      <c r="P70" s="88">
        <v>-75</v>
      </c>
      <c r="Q70" s="88">
        <v>-55</v>
      </c>
      <c r="R70" s="88">
        <v>-15</v>
      </c>
      <c r="S70" s="116">
        <v>0</v>
      </c>
      <c r="U70" s="115"/>
      <c r="V70" s="116"/>
      <c r="W70">
        <v>-32</v>
      </c>
      <c r="X70">
        <v>-37</v>
      </c>
      <c r="Y70">
        <v>-15</v>
      </c>
      <c r="Z70">
        <v>-55</v>
      </c>
      <c r="AA70">
        <v>3.55</v>
      </c>
      <c r="AB70">
        <v>-75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3.55</v>
      </c>
      <c r="N71" s="115">
        <v>-54</v>
      </c>
      <c r="O71" s="88">
        <v>0</v>
      </c>
      <c r="P71" s="88">
        <v>-40</v>
      </c>
      <c r="Q71" s="88">
        <v>-55</v>
      </c>
      <c r="R71" s="88">
        <v>-13</v>
      </c>
      <c r="S71" s="116">
        <v>0</v>
      </c>
      <c r="U71" s="115"/>
      <c r="V71" s="116"/>
      <c r="W71">
        <v>-54</v>
      </c>
      <c r="X71">
        <v>0</v>
      </c>
      <c r="Y71">
        <v>-13</v>
      </c>
      <c r="Z71">
        <v>-55</v>
      </c>
      <c r="AA71">
        <v>3.55</v>
      </c>
      <c r="AB71">
        <v>-40</v>
      </c>
    </row>
    <row r="72" spans="7:28">
      <c r="G72" t="s">
        <v>114</v>
      </c>
      <c r="H72" s="115">
        <v>0</v>
      </c>
      <c r="I72" s="88">
        <v>9.61</v>
      </c>
      <c r="J72" s="88">
        <v>0</v>
      </c>
      <c r="K72" s="88">
        <v>0</v>
      </c>
      <c r="L72" s="88">
        <v>0</v>
      </c>
      <c r="M72" s="116">
        <v>3.55</v>
      </c>
      <c r="N72" s="115">
        <v>-13</v>
      </c>
      <c r="O72" s="88">
        <v>0</v>
      </c>
      <c r="P72" s="88">
        <v>-35</v>
      </c>
      <c r="Q72" s="88">
        <v>-55</v>
      </c>
      <c r="R72" s="88">
        <v>-13</v>
      </c>
      <c r="S72" s="116">
        <v>0</v>
      </c>
      <c r="U72" s="115"/>
      <c r="V72" s="116"/>
      <c r="W72">
        <v>-13</v>
      </c>
      <c r="X72">
        <v>9.61</v>
      </c>
      <c r="Y72">
        <v>-13</v>
      </c>
      <c r="Z72">
        <v>-55</v>
      </c>
      <c r="AA72">
        <v>3.55</v>
      </c>
      <c r="AB72">
        <v>-35</v>
      </c>
    </row>
    <row r="73" spans="7:28">
      <c r="G73" t="s">
        <v>115</v>
      </c>
      <c r="H73" s="115">
        <v>6.73</v>
      </c>
      <c r="I73" s="88">
        <v>0</v>
      </c>
      <c r="J73" s="88">
        <v>0</v>
      </c>
      <c r="K73" s="88">
        <v>0</v>
      </c>
      <c r="L73" s="88">
        <v>0</v>
      </c>
      <c r="M73" s="116">
        <v>3.55</v>
      </c>
      <c r="N73" s="115">
        <v>0</v>
      </c>
      <c r="O73" s="88">
        <v>-25</v>
      </c>
      <c r="P73" s="88">
        <v>-30</v>
      </c>
      <c r="Q73" s="88">
        <v>-55</v>
      </c>
      <c r="R73" s="88">
        <v>-12</v>
      </c>
      <c r="S73" s="116">
        <v>0</v>
      </c>
      <c r="U73" s="115"/>
      <c r="V73" s="116"/>
      <c r="W73">
        <v>6.73</v>
      </c>
      <c r="X73">
        <v>-25</v>
      </c>
      <c r="Y73">
        <v>-12</v>
      </c>
      <c r="Z73">
        <v>-55</v>
      </c>
      <c r="AA73">
        <v>3.55</v>
      </c>
      <c r="AB73">
        <v>-30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3.55</v>
      </c>
      <c r="N74" s="115">
        <v>-29</v>
      </c>
      <c r="O74" s="88">
        <v>0</v>
      </c>
      <c r="P74" s="88">
        <v>-30</v>
      </c>
      <c r="Q74" s="88">
        <v>-55</v>
      </c>
      <c r="R74" s="88">
        <v>-11</v>
      </c>
      <c r="S74" s="116">
        <v>0</v>
      </c>
      <c r="U74" s="115"/>
      <c r="V74" s="116"/>
      <c r="W74">
        <v>-29</v>
      </c>
      <c r="X74">
        <v>0</v>
      </c>
      <c r="Y74">
        <v>-11</v>
      </c>
      <c r="Z74">
        <v>-55</v>
      </c>
      <c r="AA74">
        <v>3.55</v>
      </c>
      <c r="AB74">
        <v>-30</v>
      </c>
    </row>
    <row r="75" spans="7:28">
      <c r="G75" t="s">
        <v>117</v>
      </c>
      <c r="H75" s="115">
        <v>9.61</v>
      </c>
      <c r="I75" s="88">
        <v>0</v>
      </c>
      <c r="J75" s="88">
        <v>0</v>
      </c>
      <c r="K75" s="88">
        <v>0</v>
      </c>
      <c r="L75" s="88">
        <v>0</v>
      </c>
      <c r="M75" s="116">
        <v>3.55</v>
      </c>
      <c r="N75" s="115">
        <v>0</v>
      </c>
      <c r="O75" s="88">
        <v>0</v>
      </c>
      <c r="P75" s="88">
        <v>-30</v>
      </c>
      <c r="Q75" s="88">
        <v>-55</v>
      </c>
      <c r="R75" s="88">
        <v>-9.5</v>
      </c>
      <c r="S75" s="116">
        <v>0</v>
      </c>
      <c r="U75" s="115"/>
      <c r="V75" s="116"/>
      <c r="W75">
        <v>9.61</v>
      </c>
      <c r="X75">
        <v>0</v>
      </c>
      <c r="Y75">
        <v>-9.5</v>
      </c>
      <c r="Z75">
        <v>-55</v>
      </c>
      <c r="AA75">
        <v>3.55</v>
      </c>
      <c r="AB75">
        <v>-30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3.46</v>
      </c>
      <c r="N76" s="115">
        <v>-12</v>
      </c>
      <c r="O76" s="88">
        <v>-10</v>
      </c>
      <c r="P76" s="88">
        <v>-5</v>
      </c>
      <c r="Q76" s="88">
        <v>-55</v>
      </c>
      <c r="R76" s="88">
        <v>-8.5</v>
      </c>
      <c r="S76" s="116">
        <v>0</v>
      </c>
      <c r="U76" s="115"/>
      <c r="V76" s="116"/>
      <c r="W76">
        <v>-12</v>
      </c>
      <c r="X76">
        <v>-10</v>
      </c>
      <c r="Y76">
        <v>-8.5</v>
      </c>
      <c r="Z76">
        <v>-55</v>
      </c>
      <c r="AA76">
        <v>3.46</v>
      </c>
      <c r="AB76">
        <v>-5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2.2799999999999998</v>
      </c>
      <c r="N77" s="115">
        <v>-7</v>
      </c>
      <c r="O77" s="88">
        <v>0</v>
      </c>
      <c r="P77" s="88">
        <v>0</v>
      </c>
      <c r="Q77" s="88">
        <v>-55</v>
      </c>
      <c r="R77" s="88">
        <v>-8</v>
      </c>
      <c r="S77" s="116">
        <v>0</v>
      </c>
      <c r="U77" s="115"/>
      <c r="V77" s="116"/>
      <c r="W77">
        <v>-7</v>
      </c>
      <c r="X77">
        <v>0</v>
      </c>
      <c r="Y77">
        <v>-8</v>
      </c>
      <c r="Z77">
        <v>-55</v>
      </c>
      <c r="AA77">
        <v>2.2799999999999998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1.98</v>
      </c>
      <c r="N78" s="115">
        <v>-35</v>
      </c>
      <c r="O78" s="88">
        <v>-12</v>
      </c>
      <c r="P78" s="88">
        <v>0</v>
      </c>
      <c r="Q78" s="88">
        <v>-55</v>
      </c>
      <c r="R78" s="88">
        <v>-8.5</v>
      </c>
      <c r="S78" s="116">
        <v>0</v>
      </c>
      <c r="U78" s="115"/>
      <c r="V78" s="116"/>
      <c r="W78">
        <v>-35</v>
      </c>
      <c r="X78">
        <v>-12</v>
      </c>
      <c r="Y78">
        <v>-8.5</v>
      </c>
      <c r="Z78">
        <v>-55</v>
      </c>
      <c r="AA78">
        <v>1.98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3.44</v>
      </c>
      <c r="M79" s="116">
        <v>1.28</v>
      </c>
      <c r="N79" s="115">
        <v>-45</v>
      </c>
      <c r="O79" s="88">
        <v>-12</v>
      </c>
      <c r="P79" s="88">
        <v>0</v>
      </c>
      <c r="Q79" s="88">
        <v>-40</v>
      </c>
      <c r="R79" s="88">
        <v>0</v>
      </c>
      <c r="S79" s="116">
        <v>0</v>
      </c>
      <c r="U79" s="115"/>
      <c r="V79" s="116"/>
      <c r="W79">
        <v>-45</v>
      </c>
      <c r="X79">
        <v>-12</v>
      </c>
      <c r="Y79">
        <v>3.44</v>
      </c>
      <c r="Z79">
        <v>-40</v>
      </c>
      <c r="AA79">
        <v>1.28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3.28</v>
      </c>
      <c r="M80" s="116">
        <v>1.21</v>
      </c>
      <c r="N80" s="115">
        <v>-54</v>
      </c>
      <c r="O80" s="88">
        <v>-15</v>
      </c>
      <c r="P80" s="88">
        <v>0</v>
      </c>
      <c r="Q80" s="88">
        <v>-40</v>
      </c>
      <c r="R80" s="88">
        <v>0</v>
      </c>
      <c r="S80" s="116">
        <v>0</v>
      </c>
      <c r="U80" s="115"/>
      <c r="V80" s="116"/>
      <c r="W80">
        <v>-54</v>
      </c>
      <c r="X80">
        <v>-15</v>
      </c>
      <c r="Y80">
        <v>3.28</v>
      </c>
      <c r="Z80">
        <v>-40</v>
      </c>
      <c r="AA80">
        <v>1.21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3.29</v>
      </c>
      <c r="M81" s="116">
        <v>1.22</v>
      </c>
      <c r="N81" s="115">
        <v>-59</v>
      </c>
      <c r="O81" s="88">
        <v>-30</v>
      </c>
      <c r="P81" s="88">
        <v>-12</v>
      </c>
      <c r="Q81" s="88">
        <v>-40</v>
      </c>
      <c r="R81" s="88">
        <v>0</v>
      </c>
      <c r="S81" s="116">
        <v>0</v>
      </c>
      <c r="U81" s="115"/>
      <c r="V81" s="116"/>
      <c r="W81">
        <v>-59</v>
      </c>
      <c r="X81">
        <v>-30</v>
      </c>
      <c r="Y81">
        <v>3.29</v>
      </c>
      <c r="Z81">
        <v>-40</v>
      </c>
      <c r="AA81">
        <v>1.22</v>
      </c>
      <c r="AB81">
        <v>-12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3.91</v>
      </c>
      <c r="M82" s="116">
        <v>1.45</v>
      </c>
      <c r="N82" s="115">
        <v>-61</v>
      </c>
      <c r="O82" s="88">
        <v>-40</v>
      </c>
      <c r="P82" s="88">
        <v>-32</v>
      </c>
      <c r="Q82" s="88">
        <v>-40</v>
      </c>
      <c r="R82" s="88">
        <v>0</v>
      </c>
      <c r="S82" s="116">
        <v>0</v>
      </c>
      <c r="U82" s="115"/>
      <c r="V82" s="116"/>
      <c r="W82">
        <v>-61</v>
      </c>
      <c r="X82">
        <v>-40</v>
      </c>
      <c r="Y82">
        <v>3.91</v>
      </c>
      <c r="Z82">
        <v>-40</v>
      </c>
      <c r="AA82">
        <v>1.45</v>
      </c>
      <c r="AB82">
        <v>-32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6.81</v>
      </c>
      <c r="M83" s="116">
        <v>2.65</v>
      </c>
      <c r="N83" s="115">
        <v>-68</v>
      </c>
      <c r="O83" s="88">
        <v>-14</v>
      </c>
      <c r="P83" s="88">
        <v>-45</v>
      </c>
      <c r="Q83" s="88">
        <v>-40</v>
      </c>
      <c r="R83" s="88">
        <v>0</v>
      </c>
      <c r="S83" s="116">
        <v>0</v>
      </c>
      <c r="U83" s="115"/>
      <c r="V83" s="116"/>
      <c r="W83">
        <v>-68</v>
      </c>
      <c r="X83">
        <v>-14</v>
      </c>
      <c r="Y83">
        <v>6.81</v>
      </c>
      <c r="Z83">
        <v>-40</v>
      </c>
      <c r="AA83">
        <v>2.65</v>
      </c>
      <c r="AB83">
        <v>-45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3.17</v>
      </c>
      <c r="N84" s="115">
        <v>-76</v>
      </c>
      <c r="O84" s="88">
        <v>-6</v>
      </c>
      <c r="P84" s="88">
        <v>-53</v>
      </c>
      <c r="Q84" s="88">
        <v>-60</v>
      </c>
      <c r="R84" s="88">
        <v>-10</v>
      </c>
      <c r="S84" s="116">
        <v>0</v>
      </c>
      <c r="U84" s="115"/>
      <c r="V84" s="116"/>
      <c r="W84">
        <v>-76</v>
      </c>
      <c r="X84">
        <v>-6</v>
      </c>
      <c r="Y84">
        <v>-10</v>
      </c>
      <c r="Z84">
        <v>-60</v>
      </c>
      <c r="AA84">
        <v>3.17</v>
      </c>
      <c r="AB84">
        <v>-53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3.55</v>
      </c>
      <c r="N85" s="115">
        <v>-87</v>
      </c>
      <c r="O85" s="88">
        <v>0</v>
      </c>
      <c r="P85" s="88">
        <v>-60</v>
      </c>
      <c r="Q85" s="88">
        <v>-60</v>
      </c>
      <c r="R85" s="88">
        <v>-10.5</v>
      </c>
      <c r="S85" s="116">
        <v>0</v>
      </c>
      <c r="U85" s="115"/>
      <c r="V85" s="116"/>
      <c r="W85">
        <v>-87</v>
      </c>
      <c r="X85">
        <v>0</v>
      </c>
      <c r="Y85">
        <v>-10.5</v>
      </c>
      <c r="Z85">
        <v>-60</v>
      </c>
      <c r="AA85">
        <v>3.55</v>
      </c>
      <c r="AB85">
        <v>-60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3.55</v>
      </c>
      <c r="N86" s="115">
        <v>-88</v>
      </c>
      <c r="O86" s="88">
        <v>-6</v>
      </c>
      <c r="P86" s="88">
        <v>-60</v>
      </c>
      <c r="Q86" s="88">
        <v>-60</v>
      </c>
      <c r="R86" s="88">
        <v>-11.1</v>
      </c>
      <c r="S86" s="116">
        <v>0</v>
      </c>
      <c r="U86" s="115"/>
      <c r="V86" s="116"/>
      <c r="W86">
        <v>-88</v>
      </c>
      <c r="X86">
        <v>-6</v>
      </c>
      <c r="Y86">
        <v>-11.1</v>
      </c>
      <c r="Z86">
        <v>-60</v>
      </c>
      <c r="AA86">
        <v>3.55</v>
      </c>
      <c r="AB86">
        <v>-60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3.55</v>
      </c>
      <c r="N87" s="115">
        <v>-52</v>
      </c>
      <c r="O87" s="88">
        <v>0</v>
      </c>
      <c r="P87" s="88">
        <v>-55</v>
      </c>
      <c r="Q87" s="88">
        <v>-60</v>
      </c>
      <c r="R87" s="88">
        <v>-11.3</v>
      </c>
      <c r="S87" s="116">
        <v>0</v>
      </c>
      <c r="U87" s="115"/>
      <c r="V87" s="116"/>
      <c r="W87">
        <v>-52</v>
      </c>
      <c r="X87">
        <v>0</v>
      </c>
      <c r="Y87">
        <v>-11.3</v>
      </c>
      <c r="Z87">
        <v>-60</v>
      </c>
      <c r="AA87">
        <v>3.55</v>
      </c>
      <c r="AB87">
        <v>-55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3.55</v>
      </c>
      <c r="N88" s="115">
        <v>-47</v>
      </c>
      <c r="O88" s="88">
        <v>0</v>
      </c>
      <c r="P88" s="88">
        <v>-55</v>
      </c>
      <c r="Q88" s="88">
        <v>-60</v>
      </c>
      <c r="R88" s="88">
        <v>-12.6</v>
      </c>
      <c r="S88" s="116">
        <v>0</v>
      </c>
      <c r="U88" s="115"/>
      <c r="V88" s="116"/>
      <c r="W88">
        <v>-47</v>
      </c>
      <c r="X88">
        <v>0</v>
      </c>
      <c r="Y88">
        <v>-12.6</v>
      </c>
      <c r="Z88">
        <v>-60</v>
      </c>
      <c r="AA88">
        <v>3.55</v>
      </c>
      <c r="AB88">
        <v>-55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3.46</v>
      </c>
      <c r="N89" s="115">
        <v>-68</v>
      </c>
      <c r="O89" s="88">
        <v>-7</v>
      </c>
      <c r="P89" s="88">
        <v>-60</v>
      </c>
      <c r="Q89" s="88">
        <v>-60</v>
      </c>
      <c r="R89" s="88">
        <v>-13.2</v>
      </c>
      <c r="S89" s="116">
        <v>0</v>
      </c>
      <c r="U89" s="115"/>
      <c r="V89" s="116"/>
      <c r="W89">
        <v>-68</v>
      </c>
      <c r="X89">
        <v>-7</v>
      </c>
      <c r="Y89">
        <v>-13.2</v>
      </c>
      <c r="Z89">
        <v>-60</v>
      </c>
      <c r="AA89">
        <v>3.46</v>
      </c>
      <c r="AB89">
        <v>-60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3.46</v>
      </c>
      <c r="N90" s="115">
        <v>-97</v>
      </c>
      <c r="O90" s="88">
        <v>-9</v>
      </c>
      <c r="P90" s="88">
        <v>-60</v>
      </c>
      <c r="Q90" s="88">
        <v>-65</v>
      </c>
      <c r="R90" s="88">
        <v>-13.6</v>
      </c>
      <c r="S90" s="116">
        <v>0</v>
      </c>
      <c r="U90" s="115"/>
      <c r="V90" s="116"/>
      <c r="W90">
        <v>-97</v>
      </c>
      <c r="X90">
        <v>-9</v>
      </c>
      <c r="Y90">
        <v>-13.6</v>
      </c>
      <c r="Z90">
        <v>-65</v>
      </c>
      <c r="AA90">
        <v>3.46</v>
      </c>
      <c r="AB90">
        <v>-60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3.46</v>
      </c>
      <c r="N91" s="115">
        <v>-80</v>
      </c>
      <c r="O91" s="88">
        <v>-10</v>
      </c>
      <c r="P91" s="88">
        <v>-55</v>
      </c>
      <c r="Q91" s="88">
        <v>-65</v>
      </c>
      <c r="R91" s="88">
        <v>-15</v>
      </c>
      <c r="S91" s="116">
        <v>0</v>
      </c>
      <c r="U91" s="115"/>
      <c r="V91" s="116"/>
      <c r="W91">
        <v>-80</v>
      </c>
      <c r="X91">
        <v>-10</v>
      </c>
      <c r="Y91">
        <v>-15</v>
      </c>
      <c r="Z91">
        <v>-65</v>
      </c>
      <c r="AA91">
        <v>3.46</v>
      </c>
      <c r="AB91">
        <v>-55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3.55</v>
      </c>
      <c r="N92" s="115">
        <v>-81</v>
      </c>
      <c r="O92" s="88">
        <v>-30</v>
      </c>
      <c r="P92" s="88">
        <v>-55</v>
      </c>
      <c r="Q92" s="88">
        <v>-65</v>
      </c>
      <c r="R92" s="88">
        <v>-15.2</v>
      </c>
      <c r="S92" s="116">
        <v>0</v>
      </c>
      <c r="U92" s="115"/>
      <c r="V92" s="116"/>
      <c r="W92">
        <v>-81</v>
      </c>
      <c r="X92">
        <v>-30</v>
      </c>
      <c r="Y92">
        <v>-15.2</v>
      </c>
      <c r="Z92">
        <v>-65</v>
      </c>
      <c r="AA92">
        <v>3.55</v>
      </c>
      <c r="AB92">
        <v>-55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3.46</v>
      </c>
      <c r="N93" s="115">
        <v>-90</v>
      </c>
      <c r="O93" s="88">
        <v>-45</v>
      </c>
      <c r="P93" s="88">
        <v>-60</v>
      </c>
      <c r="Q93" s="88">
        <v>-65</v>
      </c>
      <c r="R93" s="88">
        <v>-16.3</v>
      </c>
      <c r="S93" s="116">
        <v>0</v>
      </c>
      <c r="U93" s="115"/>
      <c r="V93" s="116"/>
      <c r="W93">
        <v>-90</v>
      </c>
      <c r="X93">
        <v>-45</v>
      </c>
      <c r="Y93">
        <v>-16.3</v>
      </c>
      <c r="Z93">
        <v>-65</v>
      </c>
      <c r="AA93">
        <v>3.46</v>
      </c>
      <c r="AB93">
        <v>-60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3.46</v>
      </c>
      <c r="N94" s="115">
        <v>-85</v>
      </c>
      <c r="O94" s="88">
        <v>-40</v>
      </c>
      <c r="P94" s="88">
        <v>-60</v>
      </c>
      <c r="Q94" s="88">
        <v>-80</v>
      </c>
      <c r="R94" s="88">
        <v>-17.5</v>
      </c>
      <c r="S94" s="116">
        <v>0</v>
      </c>
      <c r="U94" s="115"/>
      <c r="V94" s="116"/>
      <c r="W94">
        <v>-85</v>
      </c>
      <c r="X94">
        <v>-40</v>
      </c>
      <c r="Y94">
        <v>-17.5</v>
      </c>
      <c r="Z94">
        <v>-80</v>
      </c>
      <c r="AA94">
        <v>3.46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3.46</v>
      </c>
      <c r="N95" s="115">
        <v>-72</v>
      </c>
      <c r="O95" s="88">
        <v>-35</v>
      </c>
      <c r="P95" s="88">
        <v>-50</v>
      </c>
      <c r="Q95" s="88">
        <v>-85</v>
      </c>
      <c r="R95" s="88">
        <v>-17.7</v>
      </c>
      <c r="S95" s="116">
        <v>0</v>
      </c>
      <c r="U95" s="115"/>
      <c r="V95" s="116"/>
      <c r="W95">
        <v>-72</v>
      </c>
      <c r="X95">
        <v>-35</v>
      </c>
      <c r="Y95">
        <v>-17.7</v>
      </c>
      <c r="Z95">
        <v>-85</v>
      </c>
      <c r="AA95">
        <v>3.46</v>
      </c>
      <c r="AB95">
        <v>-50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3.46</v>
      </c>
      <c r="N96" s="115">
        <v>-74</v>
      </c>
      <c r="O96" s="88">
        <v>-38</v>
      </c>
      <c r="P96" s="88">
        <v>-55</v>
      </c>
      <c r="Q96" s="88">
        <v>-90</v>
      </c>
      <c r="R96" s="88">
        <v>-18.600000000000001</v>
      </c>
      <c r="S96" s="116">
        <v>0</v>
      </c>
      <c r="U96" s="115"/>
      <c r="V96" s="116"/>
      <c r="W96">
        <v>-74</v>
      </c>
      <c r="X96">
        <v>-38</v>
      </c>
      <c r="Y96">
        <v>-18.600000000000001</v>
      </c>
      <c r="Z96">
        <v>-90</v>
      </c>
      <c r="AA96">
        <v>3.46</v>
      </c>
      <c r="AB96">
        <v>-55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3.46</v>
      </c>
      <c r="N97" s="115">
        <v>-62</v>
      </c>
      <c r="O97" s="88">
        <v>-41</v>
      </c>
      <c r="P97" s="88">
        <v>-30</v>
      </c>
      <c r="Q97" s="88">
        <v>-95</v>
      </c>
      <c r="R97" s="88">
        <v>-19.399999999999999</v>
      </c>
      <c r="S97" s="116">
        <v>0</v>
      </c>
      <c r="U97" s="115"/>
      <c r="V97" s="116"/>
      <c r="W97">
        <v>-62</v>
      </c>
      <c r="X97">
        <v>-41</v>
      </c>
      <c r="Y97">
        <v>-19.399999999999999</v>
      </c>
      <c r="Z97">
        <v>-95</v>
      </c>
      <c r="AA97">
        <v>3.46</v>
      </c>
      <c r="AB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3.46</v>
      </c>
      <c r="N98" s="115">
        <v>-57</v>
      </c>
      <c r="O98" s="88">
        <v>-40</v>
      </c>
      <c r="P98" s="88">
        <v>-155</v>
      </c>
      <c r="Q98" s="88">
        <v>-95</v>
      </c>
      <c r="R98" s="88">
        <v>-19.7</v>
      </c>
      <c r="S98" s="116">
        <v>0</v>
      </c>
      <c r="U98" s="115"/>
      <c r="V98" s="116"/>
      <c r="W98">
        <v>-57</v>
      </c>
      <c r="X98">
        <v>-40</v>
      </c>
      <c r="Y98">
        <v>-19.7</v>
      </c>
      <c r="Z98">
        <v>-95</v>
      </c>
      <c r="AA98">
        <v>3.46</v>
      </c>
      <c r="AB98">
        <v>-155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6.2449999999999997E-3</v>
      </c>
      <c r="I99" s="111">
        <f t="shared" ref="I99:BQ99" si="1">SUM(I3:I98)/4000</f>
        <v>4.0824999999999993E-3</v>
      </c>
      <c r="J99" s="111">
        <f t="shared" si="1"/>
        <v>0</v>
      </c>
      <c r="K99" s="111">
        <f t="shared" si="1"/>
        <v>0</v>
      </c>
      <c r="L99" s="111">
        <f t="shared" si="1"/>
        <v>5.215E-3</v>
      </c>
      <c r="M99" s="111">
        <f t="shared" si="1"/>
        <v>3.1939999999999982E-2</v>
      </c>
      <c r="N99" s="110">
        <f t="shared" si="1"/>
        <v>-1.5395000000000001</v>
      </c>
      <c r="O99" s="111">
        <f t="shared" si="1"/>
        <v>-0.71850000000000003</v>
      </c>
      <c r="P99" s="111">
        <f t="shared" si="1"/>
        <v>-0.95</v>
      </c>
      <c r="Q99" s="111">
        <f t="shared" si="1"/>
        <v>-1.5285</v>
      </c>
      <c r="R99" s="111">
        <f t="shared" si="1"/>
        <v>-0.31714999999999999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-1.5332550000000003</v>
      </c>
      <c r="X99">
        <f t="shared" si="1"/>
        <v>-0.71441749999999993</v>
      </c>
      <c r="Y99">
        <f t="shared" si="1"/>
        <v>-0.31193499999999996</v>
      </c>
      <c r="Z99">
        <f t="shared" si="1"/>
        <v>-1.5285</v>
      </c>
      <c r="AA99">
        <f t="shared" si="1"/>
        <v>3.1939999999999982E-2</v>
      </c>
      <c r="AB99">
        <f t="shared" si="1"/>
        <v>-0.95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21" sqref="D2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39.79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39.79</v>
      </c>
    </row>
    <row r="41" spans="7:23">
      <c r="G41" t="s">
        <v>83</v>
      </c>
      <c r="H41" s="115">
        <v>115.81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115.81</v>
      </c>
    </row>
    <row r="42" spans="7:23">
      <c r="G42" t="s">
        <v>84</v>
      </c>
      <c r="H42" s="115">
        <v>115.8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115.8</v>
      </c>
    </row>
    <row r="43" spans="7:23">
      <c r="G43" t="s">
        <v>85</v>
      </c>
      <c r="H43" s="115">
        <v>65.09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65.09</v>
      </c>
    </row>
    <row r="44" spans="7:23">
      <c r="G44" t="s">
        <v>86</v>
      </c>
      <c r="H44" s="115">
        <v>34.119999999999997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34.119999999999997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50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50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75.900000000000006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75.900000000000006</v>
      </c>
    </row>
    <row r="84" spans="7:23">
      <c r="G84" t="s">
        <v>126</v>
      </c>
      <c r="H84" s="115">
        <v>41.58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41.58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0.13452250000000002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0.13452250000000002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14.810892423833918</v>
      </c>
      <c r="F3">
        <f>GT_Spot!P3</f>
        <v>0</v>
      </c>
      <c r="G3">
        <f>PPCL_NG!P3</f>
        <v>90.530000000000015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587.69931323125093</v>
      </c>
      <c r="P3" s="77">
        <v>31.742996601208461</v>
      </c>
      <c r="Q3" s="77">
        <v>14.40749391304348</v>
      </c>
      <c r="R3" s="80">
        <v>0</v>
      </c>
      <c r="S3" s="80">
        <v>0</v>
      </c>
      <c r="T3" s="78">
        <f>SUMPRODUCT(LTA!F3:AJ3,LTA!F$101:AJ$101,LTA!F$103:AJ$103)</f>
        <v>18.48</v>
      </c>
      <c r="U3" s="78">
        <f>SUMPRODUCT(LTA!F3:AJ3,LTA!F$102:AJ$102,LTA!F$103:AJ$103)</f>
        <v>34.64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2.2700000000000005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9.2428342544392876</v>
      </c>
      <c r="AD3">
        <f>SUM(B3:AB3,AI3:AR3)-AC3</f>
        <v>716.08293664312077</v>
      </c>
      <c r="AE3">
        <f>'IDT-1'!B3</f>
        <v>0</v>
      </c>
      <c r="AF3" s="26"/>
      <c r="AG3">
        <f>SUM(AD3:AF3)+AT3</f>
        <v>716.08293664312077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14.810892423833918</v>
      </c>
      <c r="F4">
        <f>GT_Spot!P4</f>
        <v>0</v>
      </c>
      <c r="G4">
        <f>PPCL_NG!P4</f>
        <v>90.530000000000015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602.93707710887293</v>
      </c>
      <c r="P4" s="77">
        <v>28.812879560219891</v>
      </c>
      <c r="Q4" s="77">
        <v>14.40749391304348</v>
      </c>
      <c r="R4" s="80">
        <v>0</v>
      </c>
      <c r="S4" s="80">
        <v>0</v>
      </c>
      <c r="T4" s="78">
        <f>SUMPRODUCT(LTA!F4:AJ4,LTA!F$101:AJ$101,LTA!F$103:AJ$103)</f>
        <v>18.5</v>
      </c>
      <c r="U4" s="78">
        <f>SUMPRODUCT(LTA!F4:AJ4,LTA!F$102:AJ$102,LTA!F$103:AJ$103)</f>
        <v>34.06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2.2700000000000005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9.5681667346565451</v>
      </c>
      <c r="AD4">
        <f t="shared" ref="AD4:AD67" si="1">SUM(B4:AB4,AI4:AR4)-AC4</f>
        <v>702.505250999537</v>
      </c>
      <c r="AE4">
        <f>'IDT-1'!B4</f>
        <v>0</v>
      </c>
      <c r="AF4" s="26"/>
      <c r="AG4">
        <f t="shared" ref="AG4:AG67" si="2">SUM(AD4:AF4)+AT4</f>
        <v>702.505250999537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14.810892423833918</v>
      </c>
      <c r="F5">
        <f>GT_Spot!P5</f>
        <v>0</v>
      </c>
      <c r="G5">
        <f>PPCL_NG!P5</f>
        <v>90.530000000000015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604.90018065954564</v>
      </c>
      <c r="P5" s="77">
        <v>28.812879560219891</v>
      </c>
      <c r="Q5" s="77">
        <v>14.40749391304348</v>
      </c>
      <c r="R5" s="80">
        <v>0</v>
      </c>
      <c r="S5" s="80">
        <v>0</v>
      </c>
      <c r="T5" s="78">
        <f>SUMPRODUCT(LTA!F5:AJ5,LTA!F$101:AJ$101,LTA!F$103:AJ$103)</f>
        <v>18.47</v>
      </c>
      <c r="U5" s="78">
        <f>SUMPRODUCT(LTA!F5:AJ5,LTA!F$102:AJ$102,LTA!F$103:AJ$103)</f>
        <v>29.54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2.2700000000000005</v>
      </c>
      <c r="AB5" s="117">
        <f>-STOA!N5</f>
        <v>-103.78</v>
      </c>
      <c r="AC5">
        <f t="shared" si="0"/>
        <v>9.6608177036910039</v>
      </c>
      <c r="AD5">
        <f t="shared" si="1"/>
        <v>686.82570358117516</v>
      </c>
      <c r="AE5">
        <f>'IDT-1'!B5</f>
        <v>0</v>
      </c>
      <c r="AF5" s="26"/>
      <c r="AG5">
        <f t="shared" si="2"/>
        <v>686.82570358117516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14.810892423833918</v>
      </c>
      <c r="F6">
        <f>GT_Spot!P6</f>
        <v>0</v>
      </c>
      <c r="G6">
        <f>PPCL_NG!P6</f>
        <v>90.530000000000015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612.06028898665409</v>
      </c>
      <c r="P6" s="77">
        <v>24.01252073490814</v>
      </c>
      <c r="Q6" s="77">
        <v>14.40749391304348</v>
      </c>
      <c r="R6" s="80">
        <v>0</v>
      </c>
      <c r="S6" s="80">
        <v>0</v>
      </c>
      <c r="T6" s="78">
        <f>SUMPRODUCT(LTA!F6:AJ6,LTA!F$101:AJ$101,LTA!F$103:AJ$103)</f>
        <v>18.43</v>
      </c>
      <c r="U6" s="78">
        <f>SUMPRODUCT(LTA!F6:AJ6,LTA!F$102:AJ$102,LTA!F$103:AJ$103)</f>
        <v>28.81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2.2700000000000005</v>
      </c>
      <c r="AB6" s="117">
        <f>-STOA!N6</f>
        <v>-103.78</v>
      </c>
      <c r="AC6">
        <f t="shared" si="0"/>
        <v>9.8790044323173056</v>
      </c>
      <c r="AD6">
        <f t="shared" si="1"/>
        <v>665.1972663543454</v>
      </c>
      <c r="AE6">
        <f>'IDT-1'!B6</f>
        <v>0</v>
      </c>
      <c r="AF6" s="26"/>
      <c r="AG6">
        <f t="shared" si="2"/>
        <v>665.1972663543454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14.810892423833918</v>
      </c>
      <c r="F7">
        <f>GT_Spot!P7</f>
        <v>0</v>
      </c>
      <c r="G7">
        <f>PPCL_NG!P7</f>
        <v>90.530000000000015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626.76670759618253</v>
      </c>
      <c r="P7" s="77">
        <v>24.01252073490814</v>
      </c>
      <c r="Q7" s="77">
        <v>14.40749391304348</v>
      </c>
      <c r="R7" s="80">
        <v>0</v>
      </c>
      <c r="S7" s="80">
        <v>0</v>
      </c>
      <c r="T7" s="78">
        <f>SUMPRODUCT(LTA!F7:AJ7,LTA!F$101:AJ$101,LTA!F$103:AJ$103)</f>
        <v>18.29</v>
      </c>
      <c r="U7" s="78">
        <f>SUMPRODUCT(LTA!F7:AJ7,LTA!F$102:AJ$102,LTA!F$103:AJ$103)</f>
        <v>28.16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2.2700000000000005</v>
      </c>
      <c r="AB7" s="117">
        <f>-STOA!N7</f>
        <v>-103.78</v>
      </c>
      <c r="AC7">
        <f t="shared" si="0"/>
        <v>10.09025019130311</v>
      </c>
      <c r="AD7">
        <f t="shared" si="1"/>
        <v>668.90243920488808</v>
      </c>
      <c r="AE7">
        <f>'IDT-1'!B7</f>
        <v>0</v>
      </c>
      <c r="AF7" s="26"/>
      <c r="AG7">
        <f t="shared" si="2"/>
        <v>668.90243920488808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14.810892423833918</v>
      </c>
      <c r="F8">
        <f>GT_Spot!P8</f>
        <v>0</v>
      </c>
      <c r="G8">
        <f>PPCL_NG!P8</f>
        <v>90.530000000000015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658.82916395369841</v>
      </c>
      <c r="P8" s="77">
        <v>24.01252073490814</v>
      </c>
      <c r="Q8" s="77">
        <v>14.40749391304348</v>
      </c>
      <c r="R8" s="80">
        <v>0</v>
      </c>
      <c r="S8" s="80">
        <v>0</v>
      </c>
      <c r="T8" s="78">
        <f>SUMPRODUCT(LTA!F8:AJ8,LTA!F$101:AJ$101,LTA!F$103:AJ$103)</f>
        <v>18.22</v>
      </c>
      <c r="U8" s="78">
        <f>SUMPRODUCT(LTA!F8:AJ8,LTA!F$102:AJ$102,LTA!F$103:AJ$103)</f>
        <v>27.78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</v>
      </c>
      <c r="AA8" s="117">
        <f>STOA!H8</f>
        <v>2.2700000000000005</v>
      </c>
      <c r="AB8" s="117">
        <f>-STOA!N8</f>
        <v>-103.78</v>
      </c>
      <c r="AC8">
        <f t="shared" si="0"/>
        <v>10.759077418225843</v>
      </c>
      <c r="AD8">
        <f t="shared" si="1"/>
        <v>655.84606833548128</v>
      </c>
      <c r="AE8">
        <f>'IDT-1'!B8</f>
        <v>0</v>
      </c>
      <c r="AF8" s="26"/>
      <c r="AG8">
        <f t="shared" si="2"/>
        <v>655.84606833548128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14.810892423833918</v>
      </c>
      <c r="F9">
        <f>GT_Spot!P9</f>
        <v>0</v>
      </c>
      <c r="G9">
        <f>PPCL_NG!P9</f>
        <v>90.530000000000015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650.24771853546599</v>
      </c>
      <c r="P9" s="77">
        <v>24.01252073490814</v>
      </c>
      <c r="Q9" s="77">
        <v>14.40749391304348</v>
      </c>
      <c r="R9" s="80">
        <v>0</v>
      </c>
      <c r="S9" s="80">
        <v>0</v>
      </c>
      <c r="T9" s="78">
        <f>SUMPRODUCT(LTA!F9:AJ9,LTA!F$101:AJ$101,LTA!F$103:AJ$103)</f>
        <v>22.17</v>
      </c>
      <c r="U9" s="78">
        <f>SUMPRODUCT(LTA!F9:AJ9,LTA!F$102:AJ$102,LTA!F$103:AJ$103)</f>
        <v>27.53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-23</v>
      </c>
      <c r="AA9" s="117">
        <f>STOA!H9</f>
        <v>2.2700000000000005</v>
      </c>
      <c r="AB9" s="117">
        <f>-STOA!N9</f>
        <v>-103.78</v>
      </c>
      <c r="AC9">
        <f t="shared" si="0"/>
        <v>10.796023846245156</v>
      </c>
      <c r="AD9">
        <f t="shared" si="1"/>
        <v>641.9276764892295</v>
      </c>
      <c r="AE9">
        <f>'IDT-1'!B9</f>
        <v>0</v>
      </c>
      <c r="AF9" s="26"/>
      <c r="AG9">
        <f t="shared" si="2"/>
        <v>641.9276764892295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14.810892423833918</v>
      </c>
      <c r="F10">
        <f>GT_Spot!P10</f>
        <v>0</v>
      </c>
      <c r="G10">
        <f>PPCL_NG!P10</f>
        <v>90.530000000000015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650.22375512947576</v>
      </c>
      <c r="P10" s="77">
        <v>24.01252073490814</v>
      </c>
      <c r="Q10" s="77">
        <v>14.40749391304348</v>
      </c>
      <c r="R10" s="80">
        <v>0</v>
      </c>
      <c r="S10" s="80">
        <v>0</v>
      </c>
      <c r="T10" s="78">
        <f>SUMPRODUCT(LTA!F10:AJ10,LTA!F$101:AJ$101,LTA!F$103:AJ$103)</f>
        <v>22.200000000000003</v>
      </c>
      <c r="U10" s="78">
        <f>SUMPRODUCT(LTA!F10:AJ10,LTA!F$102:AJ$102,LTA!F$103:AJ$103)</f>
        <v>30.32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-30</v>
      </c>
      <c r="AA10" s="117">
        <f>STOA!H10</f>
        <v>2.2700000000000005</v>
      </c>
      <c r="AB10" s="117">
        <f>-STOA!N10</f>
        <v>-103.78</v>
      </c>
      <c r="AC10">
        <f t="shared" si="0"/>
        <v>10.88277586092781</v>
      </c>
      <c r="AD10">
        <f t="shared" si="1"/>
        <v>637.63696106855673</v>
      </c>
      <c r="AE10">
        <f>'IDT-1'!B10</f>
        <v>0</v>
      </c>
      <c r="AF10" s="26"/>
      <c r="AG10">
        <f t="shared" si="2"/>
        <v>637.63696106855673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14.810892423833918</v>
      </c>
      <c r="F11">
        <f>GT_Spot!P11</f>
        <v>0</v>
      </c>
      <c r="G11">
        <f>PPCL_NG!P11</f>
        <v>90.530000000000015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655.12886718992888</v>
      </c>
      <c r="P11" s="77">
        <v>24.01252073490814</v>
      </c>
      <c r="Q11" s="77">
        <v>14.40749391304348</v>
      </c>
      <c r="R11" s="80">
        <v>0</v>
      </c>
      <c r="S11" s="80">
        <v>0</v>
      </c>
      <c r="T11" s="78">
        <f>SUMPRODUCT(LTA!F11:AJ11,LTA!F$101:AJ$101,LTA!F$103:AJ$103)</f>
        <v>22.09</v>
      </c>
      <c r="U11" s="78">
        <f>SUMPRODUCT(LTA!F11:AJ11,LTA!F$102:AJ$102,LTA!F$103:AJ$103)</f>
        <v>30.46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-34</v>
      </c>
      <c r="AA11" s="117">
        <f>STOA!H11</f>
        <v>2.2700000000000005</v>
      </c>
      <c r="AB11" s="117">
        <f>-STOA!N11</f>
        <v>-103.78</v>
      </c>
      <c r="AC11">
        <f t="shared" si="0"/>
        <v>10.881814209448819</v>
      </c>
      <c r="AD11">
        <f t="shared" si="1"/>
        <v>647.5730347804888</v>
      </c>
      <c r="AE11">
        <f>'IDT-1'!B11</f>
        <v>0</v>
      </c>
      <c r="AF11" s="26"/>
      <c r="AG11">
        <f t="shared" si="2"/>
        <v>647.5730347804888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14.810892423833918</v>
      </c>
      <c r="F12">
        <f>GT_Spot!P12</f>
        <v>0</v>
      </c>
      <c r="G12">
        <f>PPCL_NG!P12</f>
        <v>90.530000000000015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624.71607119314695</v>
      </c>
      <c r="P12" s="77">
        <v>24.01252073490814</v>
      </c>
      <c r="Q12" s="77">
        <v>14.40749391304348</v>
      </c>
      <c r="R12" s="80">
        <v>0</v>
      </c>
      <c r="S12" s="80">
        <v>0</v>
      </c>
      <c r="T12" s="78">
        <f>SUMPRODUCT(LTA!F12:AJ12,LTA!F$101:AJ$101,LTA!F$103:AJ$103)</f>
        <v>21.94</v>
      </c>
      <c r="U12" s="78">
        <f>SUMPRODUCT(LTA!F12:AJ12,LTA!F$102:AJ$102,LTA!F$103:AJ$103)</f>
        <v>30.57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-41</v>
      </c>
      <c r="AA12" s="117">
        <f>STOA!H12</f>
        <v>2.2700000000000005</v>
      </c>
      <c r="AB12" s="117">
        <f>-STOA!N12</f>
        <v>-103.78</v>
      </c>
      <c r="AC12">
        <f t="shared" si="0"/>
        <v>10.391876416622257</v>
      </c>
      <c r="AD12">
        <f t="shared" si="1"/>
        <v>642.61017657653349</v>
      </c>
      <c r="AE12">
        <f>'IDT-1'!B12</f>
        <v>0</v>
      </c>
      <c r="AF12" s="26"/>
      <c r="AG12">
        <f t="shared" si="2"/>
        <v>642.61017657653349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14.871717444055003</v>
      </c>
      <c r="F13">
        <f>GT_Spot!P13</f>
        <v>0</v>
      </c>
      <c r="G13">
        <f>PPCL_NG!P13</f>
        <v>90.530000000000015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588.66465203824112</v>
      </c>
      <c r="P13" s="77">
        <v>24.01252073490814</v>
      </c>
      <c r="Q13" s="77">
        <v>14.40749391304348</v>
      </c>
      <c r="R13" s="80">
        <v>0</v>
      </c>
      <c r="S13" s="80">
        <v>0</v>
      </c>
      <c r="T13" s="78">
        <f>SUMPRODUCT(LTA!F13:AJ13,LTA!F$101:AJ$101,LTA!F$103:AJ$103)</f>
        <v>22.130000000000003</v>
      </c>
      <c r="U13" s="78">
        <f>SUMPRODUCT(LTA!F13:AJ13,LTA!F$102:AJ$102,LTA!F$103:AJ$103)</f>
        <v>30.54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-46</v>
      </c>
      <c r="AA13" s="117">
        <f>STOA!H13</f>
        <v>2.2700000000000005</v>
      </c>
      <c r="AB13" s="117">
        <f>-STOA!N13</f>
        <v>-103.78</v>
      </c>
      <c r="AC13">
        <f t="shared" si="0"/>
        <v>9.8901265102709282</v>
      </c>
      <c r="AD13">
        <f t="shared" si="1"/>
        <v>628.28133234819995</v>
      </c>
      <c r="AE13">
        <f>'IDT-1'!B13</f>
        <v>0</v>
      </c>
      <c r="AF13" s="26"/>
      <c r="AG13">
        <f t="shared" si="2"/>
        <v>628.28133234819995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15.360914105594958</v>
      </c>
      <c r="F14">
        <f>GT_Spot!P14</f>
        <v>0</v>
      </c>
      <c r="G14">
        <f>PPCL_NG!P14</f>
        <v>90.530000000000015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589.43844586154898</v>
      </c>
      <c r="P14" s="77">
        <v>24.01252073490814</v>
      </c>
      <c r="Q14" s="77">
        <v>14.40749391304348</v>
      </c>
      <c r="R14" s="80">
        <v>0</v>
      </c>
      <c r="S14" s="80">
        <v>0</v>
      </c>
      <c r="T14" s="78">
        <f>SUMPRODUCT(LTA!F14:AJ14,LTA!F$101:AJ$101,LTA!F$103:AJ$103)</f>
        <v>22.41</v>
      </c>
      <c r="U14" s="78">
        <f>SUMPRODUCT(LTA!F14:AJ14,LTA!F$102:AJ$102,LTA!F$103:AJ$103)</f>
        <v>30.32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-53</v>
      </c>
      <c r="AA14" s="117">
        <f>STOA!H14</f>
        <v>2.2700000000000005</v>
      </c>
      <c r="AB14" s="117">
        <f>-STOA!N14</f>
        <v>-103.78</v>
      </c>
      <c r="AC14">
        <f t="shared" si="0"/>
        <v>9.9994282292817367</v>
      </c>
      <c r="AD14">
        <f t="shared" si="1"/>
        <v>618.49502111403694</v>
      </c>
      <c r="AE14">
        <f>'IDT-1'!B14</f>
        <v>0</v>
      </c>
      <c r="AF14" s="26"/>
      <c r="AG14">
        <f t="shared" si="2"/>
        <v>618.49502111403694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14.810892423833918</v>
      </c>
      <c r="F15">
        <f>GT_Spot!P15</f>
        <v>0</v>
      </c>
      <c r="G15">
        <f>PPCL_NG!P15</f>
        <v>90.530000000000015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589.80027400008839</v>
      </c>
      <c r="P15" s="77">
        <v>24.01252073490814</v>
      </c>
      <c r="Q15" s="77">
        <v>14.40749391304348</v>
      </c>
      <c r="R15" s="80">
        <v>0</v>
      </c>
      <c r="S15" s="80">
        <v>0</v>
      </c>
      <c r="T15" s="78">
        <f>SUMPRODUCT(LTA!F15:AJ15,LTA!F$101:AJ$101,LTA!F$103:AJ$103)</f>
        <v>22.78</v>
      </c>
      <c r="U15" s="78">
        <f>SUMPRODUCT(LTA!F15:AJ15,LTA!F$102:AJ$102,LTA!F$103:AJ$103)</f>
        <v>30.68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-58</v>
      </c>
      <c r="AA15" s="117">
        <f>STOA!H15</f>
        <v>2.2700000000000005</v>
      </c>
      <c r="AB15" s="117">
        <f>-STOA!N15</f>
        <v>-103.78</v>
      </c>
      <c r="AC15">
        <f t="shared" si="0"/>
        <v>10.048586763712363</v>
      </c>
      <c r="AD15">
        <f t="shared" si="1"/>
        <v>613.98766903638466</v>
      </c>
      <c r="AE15">
        <f>'IDT-1'!B15</f>
        <v>0</v>
      </c>
      <c r="AF15" s="26"/>
      <c r="AG15">
        <f t="shared" si="2"/>
        <v>613.98766903638466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14.810892423833918</v>
      </c>
      <c r="F16">
        <f>GT_Spot!P16</f>
        <v>0</v>
      </c>
      <c r="G16">
        <f>PPCL_NG!P16</f>
        <v>90.530000000000015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590.73654874978035</v>
      </c>
      <c r="P16" s="77">
        <v>24.01252073490814</v>
      </c>
      <c r="Q16" s="77">
        <v>14.40749391304348</v>
      </c>
      <c r="R16" s="80">
        <v>0</v>
      </c>
      <c r="S16" s="80">
        <v>0</v>
      </c>
      <c r="T16" s="78">
        <f>SUMPRODUCT(LTA!F16:AJ16,LTA!F$101:AJ$101,LTA!F$103:AJ$103)</f>
        <v>34.89</v>
      </c>
      <c r="U16" s="78">
        <f>SUMPRODUCT(LTA!F16:AJ16,LTA!F$102:AJ$102,LTA!F$103:AJ$103)</f>
        <v>31.240000000000002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-58</v>
      </c>
      <c r="AA16" s="117">
        <f>STOA!H16</f>
        <v>2.2700000000000005</v>
      </c>
      <c r="AB16" s="117">
        <f>-STOA!N16</f>
        <v>-103.78</v>
      </c>
      <c r="AC16">
        <f t="shared" si="0"/>
        <v>10.177200109031849</v>
      </c>
      <c r="AD16">
        <f t="shared" si="1"/>
        <v>626.46533044075716</v>
      </c>
      <c r="AE16">
        <f>'IDT-1'!B16</f>
        <v>0</v>
      </c>
      <c r="AF16" s="26"/>
      <c r="AG16">
        <f t="shared" si="2"/>
        <v>626.46533044075716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14.810892423833918</v>
      </c>
      <c r="F17">
        <f>GT_Spot!P17</f>
        <v>0</v>
      </c>
      <c r="G17">
        <f>PPCL_NG!P17</f>
        <v>90.530000000000015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597.38117446117917</v>
      </c>
      <c r="P17" s="77">
        <v>24.01252073490814</v>
      </c>
      <c r="Q17" s="77">
        <v>14.40749391304348</v>
      </c>
      <c r="R17" s="80">
        <v>0</v>
      </c>
      <c r="S17" s="80">
        <v>0</v>
      </c>
      <c r="T17" s="78">
        <f>SUMPRODUCT(LTA!F17:AJ17,LTA!F$101:AJ$101,LTA!F$103:AJ$103)</f>
        <v>35.54</v>
      </c>
      <c r="U17" s="78">
        <f>SUMPRODUCT(LTA!F17:AJ17,LTA!F$102:AJ$102,LTA!F$103:AJ$103)</f>
        <v>31.619999999999997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-55</v>
      </c>
      <c r="AA17" s="117">
        <f>STOA!H17</f>
        <v>2.2700000000000005</v>
      </c>
      <c r="AB17" s="117">
        <f>-STOA!N17</f>
        <v>-103.78</v>
      </c>
      <c r="AC17">
        <f t="shared" si="0"/>
        <v>10.226980560247767</v>
      </c>
      <c r="AD17">
        <f t="shared" si="1"/>
        <v>636.09017570094011</v>
      </c>
      <c r="AE17">
        <f>'IDT-1'!B17</f>
        <v>0</v>
      </c>
      <c r="AF17" s="26"/>
      <c r="AG17">
        <f t="shared" si="2"/>
        <v>636.09017570094011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14.810892423833918</v>
      </c>
      <c r="F18">
        <f>GT_Spot!P18</f>
        <v>0</v>
      </c>
      <c r="G18">
        <f>PPCL_NG!P18</f>
        <v>90.530000000000015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599.29729388097121</v>
      </c>
      <c r="P18" s="77">
        <v>24.01252073490814</v>
      </c>
      <c r="Q18" s="77">
        <v>14.40749391304348</v>
      </c>
      <c r="R18" s="80">
        <v>0</v>
      </c>
      <c r="S18" s="80">
        <v>0</v>
      </c>
      <c r="T18" s="78">
        <f>SUMPRODUCT(LTA!F18:AJ18,LTA!F$101:AJ$101,LTA!F$103:AJ$103)</f>
        <v>36.22</v>
      </c>
      <c r="U18" s="78">
        <f>SUMPRODUCT(LTA!F18:AJ18,LTA!F$102:AJ$102,LTA!F$103:AJ$103)</f>
        <v>32.78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-51</v>
      </c>
      <c r="AA18" s="117">
        <f>STOA!H18</f>
        <v>2.2700000000000005</v>
      </c>
      <c r="AB18" s="117">
        <f>-STOA!N18</f>
        <v>-103.78</v>
      </c>
      <c r="AC18">
        <f t="shared" si="0"/>
        <v>10.224521901053157</v>
      </c>
      <c r="AD18">
        <f t="shared" si="1"/>
        <v>643.84875377992671</v>
      </c>
      <c r="AE18">
        <f>'IDT-1'!B18</f>
        <v>0</v>
      </c>
      <c r="AF18" s="26"/>
      <c r="AG18">
        <f t="shared" si="2"/>
        <v>643.84875377992671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14.810892423833918</v>
      </c>
      <c r="F19">
        <f>GT_Spot!P19</f>
        <v>0</v>
      </c>
      <c r="G19">
        <f>PPCL_NG!P19</f>
        <v>90.530000000000015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597.08730329875732</v>
      </c>
      <c r="P19" s="77">
        <v>24.01252073490814</v>
      </c>
      <c r="Q19" s="77">
        <v>14.40749391304348</v>
      </c>
      <c r="R19" s="80">
        <v>0</v>
      </c>
      <c r="S19" s="80">
        <v>0</v>
      </c>
      <c r="T19" s="78">
        <f>SUMPRODUCT(LTA!F19:AJ19,LTA!F$101:AJ$101,LTA!F$103:AJ$103)</f>
        <v>36.22</v>
      </c>
      <c r="U19" s="78">
        <f>SUMPRODUCT(LTA!F19:AJ19,LTA!F$102:AJ$102,LTA!F$103:AJ$103)</f>
        <v>34.230000000000004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-41</v>
      </c>
      <c r="AA19" s="117">
        <f>STOA!H19</f>
        <v>2.2700000000000005</v>
      </c>
      <c r="AB19" s="117">
        <f>-STOA!N19</f>
        <v>-103.78</v>
      </c>
      <c r="AC19">
        <f t="shared" si="0"/>
        <v>10.271102749062846</v>
      </c>
      <c r="AD19">
        <f t="shared" si="1"/>
        <v>637.04218234970324</v>
      </c>
      <c r="AE19">
        <f>'IDT-1'!B19</f>
        <v>0</v>
      </c>
      <c r="AF19" s="26"/>
      <c r="AG19">
        <f t="shared" si="2"/>
        <v>637.04218234970324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14.810892423833918</v>
      </c>
      <c r="F20">
        <f>GT_Spot!P20</f>
        <v>0</v>
      </c>
      <c r="G20">
        <f>PPCL_NG!P20</f>
        <v>90.530000000000015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585.76269955047258</v>
      </c>
      <c r="P20" s="77">
        <v>24.01252073490814</v>
      </c>
      <c r="Q20" s="77">
        <v>14.40749391304348</v>
      </c>
      <c r="R20" s="80">
        <v>0</v>
      </c>
      <c r="S20" s="80">
        <v>0</v>
      </c>
      <c r="T20" s="78">
        <f>SUMPRODUCT(LTA!F20:AJ20,LTA!F$101:AJ$101,LTA!F$103:AJ$103)</f>
        <v>36.24</v>
      </c>
      <c r="U20" s="78">
        <f>SUMPRODUCT(LTA!F20:AJ20,LTA!F$102:AJ$102,LTA!F$103:AJ$103)</f>
        <v>35.17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-20</v>
      </c>
      <c r="AA20" s="117">
        <f>STOA!H20</f>
        <v>2.2700000000000005</v>
      </c>
      <c r="AB20" s="117">
        <f>-STOA!N20</f>
        <v>-103.78</v>
      </c>
      <c r="AC20">
        <f t="shared" si="0"/>
        <v>9.9224285379342749</v>
      </c>
      <c r="AD20">
        <f t="shared" si="1"/>
        <v>656.026252812547</v>
      </c>
      <c r="AE20">
        <f>'IDT-1'!B20</f>
        <v>0</v>
      </c>
      <c r="AF20" s="26"/>
      <c r="AG20">
        <f t="shared" si="2"/>
        <v>656.026252812547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14.810892423833918</v>
      </c>
      <c r="F21">
        <f>GT_Spot!P21</f>
        <v>0</v>
      </c>
      <c r="G21">
        <f>PPCL_NG!P21</f>
        <v>90.530000000000015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596.76473271622251</v>
      </c>
      <c r="P21" s="77">
        <v>24.01252073490814</v>
      </c>
      <c r="Q21" s="77">
        <v>14.40749391304348</v>
      </c>
      <c r="R21" s="80">
        <v>0</v>
      </c>
      <c r="S21" s="80">
        <v>0</v>
      </c>
      <c r="T21" s="78">
        <f>SUMPRODUCT(LTA!F21:AJ21,LTA!F$101:AJ$101,LTA!F$103:AJ$103)</f>
        <v>36.35</v>
      </c>
      <c r="U21" s="78">
        <f>SUMPRODUCT(LTA!F21:AJ21,LTA!F$102:AJ$102,LTA!F$103:AJ$103)</f>
        <v>36.299999999999997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2.2700000000000005</v>
      </c>
      <c r="AB21" s="117">
        <f>-STOA!N21</f>
        <v>-103.78</v>
      </c>
      <c r="AC21">
        <f t="shared" si="0"/>
        <v>9.9680115371375067</v>
      </c>
      <c r="AD21">
        <f t="shared" si="1"/>
        <v>675.2227029790937</v>
      </c>
      <c r="AE21">
        <f>'IDT-1'!B21</f>
        <v>0</v>
      </c>
      <c r="AF21" s="26"/>
      <c r="AG21">
        <f t="shared" si="2"/>
        <v>675.2227029790937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14.810892423833918</v>
      </c>
      <c r="F22">
        <f>GT_Spot!P22</f>
        <v>0</v>
      </c>
      <c r="G22">
        <f>PPCL_NG!P22</f>
        <v>90.530000000000015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600.0058813560014</v>
      </c>
      <c r="P22" s="77">
        <v>24.01252073490814</v>
      </c>
      <c r="Q22" s="77">
        <v>14.40749391304348</v>
      </c>
      <c r="R22" s="80">
        <v>0</v>
      </c>
      <c r="S22" s="80">
        <v>0</v>
      </c>
      <c r="T22" s="78">
        <f>SUMPRODUCT(LTA!F22:AJ22,LTA!F$101:AJ$101,LTA!F$103:AJ$103)</f>
        <v>36.44</v>
      </c>
      <c r="U22" s="78">
        <f>SUMPRODUCT(LTA!F22:AJ22,LTA!F$102:AJ$102,LTA!F$103:AJ$103)</f>
        <v>37.369999999999997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2.2700000000000005</v>
      </c>
      <c r="AB22" s="117">
        <f>-STOA!N22</f>
        <v>-103.78</v>
      </c>
      <c r="AC22">
        <f t="shared" si="0"/>
        <v>9.7492759470238983</v>
      </c>
      <c r="AD22">
        <f t="shared" si="1"/>
        <v>708.84258720898629</v>
      </c>
      <c r="AE22">
        <f>'IDT-1'!B22</f>
        <v>0</v>
      </c>
      <c r="AF22" s="26"/>
      <c r="AG22">
        <f t="shared" si="2"/>
        <v>708.84258720898629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14.423096095264471</v>
      </c>
      <c r="F23">
        <f>GT_Spot!P23</f>
        <v>0</v>
      </c>
      <c r="G23">
        <f>PPCL_NG!P23</f>
        <v>90.530000000000015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617.99691464245791</v>
      </c>
      <c r="P23" s="77">
        <v>34.58</v>
      </c>
      <c r="Q23" s="77">
        <v>23.05</v>
      </c>
      <c r="R23" s="80">
        <v>0</v>
      </c>
      <c r="S23" s="80">
        <v>0</v>
      </c>
      <c r="T23" s="78">
        <f>SUMPRODUCT(LTA!F23:AJ23,LTA!F$101:AJ$101,LTA!F$103:AJ$103)</f>
        <v>36.31</v>
      </c>
      <c r="U23" s="78">
        <f>SUMPRODUCT(LTA!F23:AJ23,LTA!F$102:AJ$102,LTA!F$103:AJ$103)</f>
        <v>38.020000000000003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2.2700000000000005</v>
      </c>
      <c r="AB23" s="117">
        <f>-STOA!N23</f>
        <v>-103.78</v>
      </c>
      <c r="AC23">
        <f t="shared" si="0"/>
        <v>9.698018977332957</v>
      </c>
      <c r="AD23">
        <f t="shared" si="1"/>
        <v>785.43319176038938</v>
      </c>
      <c r="AE23">
        <f>'IDT-1'!B23</f>
        <v>0</v>
      </c>
      <c r="AF23" s="26"/>
      <c r="AG23">
        <f t="shared" si="2"/>
        <v>785.43319176038938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14.423096095264471</v>
      </c>
      <c r="F24">
        <f>GT_Spot!P24</f>
        <v>0</v>
      </c>
      <c r="G24">
        <f>PPCL_NG!P24</f>
        <v>90.530000000000015</v>
      </c>
      <c r="H24">
        <f>PPCL_Spot!P24</f>
        <v>0</v>
      </c>
      <c r="I24">
        <f>Bawana_NG!P24</f>
        <v>78.59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642.45418779010777</v>
      </c>
      <c r="P24" s="77">
        <v>58.654517445890775</v>
      </c>
      <c r="Q24" s="77">
        <v>33.749999999999993</v>
      </c>
      <c r="R24" s="80">
        <v>0</v>
      </c>
      <c r="S24" s="80">
        <v>0</v>
      </c>
      <c r="T24" s="78">
        <f>SUMPRODUCT(LTA!F24:AJ24,LTA!F$101:AJ$101,LTA!F$103:AJ$103)</f>
        <v>36.14</v>
      </c>
      <c r="U24" s="78">
        <f>SUMPRODUCT(LTA!F24:AJ24,LTA!F$102:AJ$102,LTA!F$103:AJ$103)</f>
        <v>38.6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2.2700000000000005</v>
      </c>
      <c r="AB24" s="117">
        <f>-STOA!N24</f>
        <v>-103.78</v>
      </c>
      <c r="AC24">
        <f t="shared" si="0"/>
        <v>9.9534132914568421</v>
      </c>
      <c r="AD24">
        <f t="shared" si="1"/>
        <v>868.43958803980615</v>
      </c>
      <c r="AE24">
        <f>'IDT-1'!B24</f>
        <v>0</v>
      </c>
      <c r="AF24" s="26"/>
      <c r="AG24">
        <f t="shared" si="2"/>
        <v>868.43958803980615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14.423096095264471</v>
      </c>
      <c r="F25">
        <f>GT_Spot!P25</f>
        <v>0</v>
      </c>
      <c r="G25">
        <f>PPCL_NG!P25</f>
        <v>90.530000000000015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751.58627890063804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35.909999999999997</v>
      </c>
      <c r="U25" s="78">
        <f>SUMPRODUCT(LTA!F25:AJ25,LTA!F$102:AJ$102,LTA!F$103:AJ$103)</f>
        <v>38.849999999999994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2.2700000000000005</v>
      </c>
      <c r="AB25" s="117">
        <f>-STOA!N25</f>
        <v>-103.78</v>
      </c>
      <c r="AC25">
        <f t="shared" si="0"/>
        <v>11.450960101126171</v>
      </c>
      <c r="AD25">
        <f t="shared" si="1"/>
        <v>908.54961489477637</v>
      </c>
      <c r="AE25">
        <f>'IDT-1'!B25</f>
        <v>0</v>
      </c>
      <c r="AF25" s="26"/>
      <c r="AG25">
        <f t="shared" si="2"/>
        <v>908.54961489477637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14.423096095264471</v>
      </c>
      <c r="F26">
        <f>GT_Spot!P26</f>
        <v>0</v>
      </c>
      <c r="G26">
        <f>PPCL_NG!P26</f>
        <v>90.530000000000015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831.88046155583334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35.58</v>
      </c>
      <c r="U26" s="78">
        <f>SUMPRODUCT(LTA!F26:AJ26,LTA!F$102:AJ$102,LTA!F$103:AJ$103)</f>
        <v>29.88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2.2700000000000005</v>
      </c>
      <c r="AB26" s="117">
        <f>-STOA!N26</f>
        <v>-103.78</v>
      </c>
      <c r="AC26">
        <f t="shared" si="0"/>
        <v>12.040196398403108</v>
      </c>
      <c r="AD26">
        <f t="shared" si="1"/>
        <v>982.95456125269482</v>
      </c>
      <c r="AE26">
        <f>'IDT-1'!B26</f>
        <v>0</v>
      </c>
      <c r="AF26" s="26"/>
      <c r="AG26">
        <f t="shared" si="2"/>
        <v>982.95456125269482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12.434794335805799</v>
      </c>
      <c r="F27">
        <f>GT_Spot!P27</f>
        <v>0</v>
      </c>
      <c r="G27">
        <f>PPCL_NG!P27</f>
        <v>90.530000000000015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907.41107380023391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39.650000000000006</v>
      </c>
      <c r="U27" s="78">
        <f>SUMPRODUCT(LTA!F27:AJ27,LTA!F$102:AJ$102,LTA!F$103:AJ$103)</f>
        <v>29.650000000000002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112.15</v>
      </c>
      <c r="AB27" s="117">
        <f>-STOA!N27</f>
        <v>-258.5</v>
      </c>
      <c r="AC27">
        <f t="shared" si="0"/>
        <v>15.056431432849777</v>
      </c>
      <c r="AD27">
        <f t="shared" si="1"/>
        <v>1062.1006367031903</v>
      </c>
      <c r="AE27">
        <f>'IDT-1'!B27</f>
        <v>3</v>
      </c>
      <c r="AF27" s="26"/>
      <c r="AG27">
        <f t="shared" si="2"/>
        <v>1065.1006367031903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12.434794335805799</v>
      </c>
      <c r="F28">
        <f>GT_Spot!P28</f>
        <v>0</v>
      </c>
      <c r="G28">
        <f>PPCL_NG!P28</f>
        <v>90.530000000000015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999.24360978852803</v>
      </c>
      <c r="P28" s="77">
        <v>58.7</v>
      </c>
      <c r="Q28" s="77">
        <v>33.749999999999993</v>
      </c>
      <c r="R28" s="80">
        <v>0.05</v>
      </c>
      <c r="S28" s="80">
        <v>0</v>
      </c>
      <c r="T28" s="78">
        <f>SUMPRODUCT(LTA!F28:AJ28,LTA!F$101:AJ$101,LTA!F$103:AJ$103)</f>
        <v>39.599999999999994</v>
      </c>
      <c r="U28" s="78">
        <f>SUMPRODUCT(LTA!F28:AJ28,LTA!F$102:AJ$102,LTA!F$103:AJ$103)</f>
        <v>34.74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188.98</v>
      </c>
      <c r="AB28" s="117">
        <f>-STOA!N28</f>
        <v>-258.5</v>
      </c>
      <c r="AC28">
        <f t="shared" si="0"/>
        <v>16.976091360523355</v>
      </c>
      <c r="AD28">
        <f t="shared" si="1"/>
        <v>1189.9335127638105</v>
      </c>
      <c r="AE28">
        <f>'IDT-1'!B28</f>
        <v>47</v>
      </c>
      <c r="AF28" s="26"/>
      <c r="AG28">
        <f t="shared" si="2"/>
        <v>1236.9335127638105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12.434794335805799</v>
      </c>
      <c r="F29">
        <f>GT_Spot!P29</f>
        <v>0</v>
      </c>
      <c r="G29">
        <f>PPCL_NG!P29</f>
        <v>90.530000000000015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1015.7727407141593</v>
      </c>
      <c r="P29" s="77">
        <v>58.7</v>
      </c>
      <c r="Q29" s="77">
        <v>33.749999999999993</v>
      </c>
      <c r="R29" s="80">
        <v>0.05</v>
      </c>
      <c r="S29" s="80">
        <v>0</v>
      </c>
      <c r="T29" s="78">
        <f>SUMPRODUCT(LTA!F29:AJ29,LTA!F$101:AJ$101,LTA!F$103:AJ$103)</f>
        <v>39.68</v>
      </c>
      <c r="U29" s="78">
        <f>SUMPRODUCT(LTA!F29:AJ29,LTA!F$102:AJ$102,LTA!F$103:AJ$103)</f>
        <v>34.57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269.66000000000003</v>
      </c>
      <c r="AB29" s="117">
        <f>-STOA!N29</f>
        <v>-258.5</v>
      </c>
      <c r="AC29">
        <f t="shared" si="0"/>
        <v>17.57327401452525</v>
      </c>
      <c r="AD29">
        <f t="shared" si="1"/>
        <v>1315.4554610354401</v>
      </c>
      <c r="AE29">
        <f>'IDT-1'!B29</f>
        <v>42</v>
      </c>
      <c r="AF29" s="26"/>
      <c r="AG29">
        <f t="shared" si="2"/>
        <v>1357.4554610354401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12.434794335805799</v>
      </c>
      <c r="F30">
        <f>GT_Spot!P30</f>
        <v>0</v>
      </c>
      <c r="G30">
        <f>PPCL_NG!P30</f>
        <v>90.530000000000015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1032.3955676334595</v>
      </c>
      <c r="P30" s="77">
        <v>58.7</v>
      </c>
      <c r="Q30" s="77">
        <v>33.749999999999993</v>
      </c>
      <c r="R30" s="80">
        <v>2.67</v>
      </c>
      <c r="S30" s="80">
        <v>0</v>
      </c>
      <c r="T30" s="78">
        <f>SUMPRODUCT(LTA!F30:AJ30,LTA!F$101:AJ$101,LTA!F$103:AJ$103)</f>
        <v>39.690000000000005</v>
      </c>
      <c r="U30" s="78">
        <f>SUMPRODUCT(LTA!F30:AJ30,LTA!F$102:AJ$102,LTA!F$103:AJ$103)</f>
        <v>34.5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350.33</v>
      </c>
      <c r="AB30" s="117">
        <f>-STOA!N30</f>
        <v>-258.5</v>
      </c>
      <c r="AC30">
        <f t="shared" si="0"/>
        <v>18.336563233626549</v>
      </c>
      <c r="AD30">
        <f t="shared" si="1"/>
        <v>1427.5449987356387</v>
      </c>
      <c r="AE30">
        <f>'IDT-1'!B30</f>
        <v>0</v>
      </c>
      <c r="AF30" s="26"/>
      <c r="AG30">
        <f t="shared" si="2"/>
        <v>1427.5449987356387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12.434794335805799</v>
      </c>
      <c r="F31">
        <f>GT_Spot!P31</f>
        <v>0</v>
      </c>
      <c r="G31">
        <f>PPCL_NG!P31</f>
        <v>90.530000000000015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1034.8917211793594</v>
      </c>
      <c r="P31" s="77">
        <v>58.7</v>
      </c>
      <c r="Q31" s="77">
        <v>33.749999999999993</v>
      </c>
      <c r="R31" s="80">
        <v>13.21</v>
      </c>
      <c r="S31" s="80">
        <v>0</v>
      </c>
      <c r="T31" s="78">
        <f>SUMPRODUCT(LTA!F31:AJ31,LTA!F$101:AJ$101,LTA!F$103:AJ$103)</f>
        <v>39.46</v>
      </c>
      <c r="U31" s="78">
        <f>SUMPRODUCT(LTA!F31:AJ31,LTA!F$102:AJ$102,LTA!F$103:AJ$103)</f>
        <v>34.07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381.07</v>
      </c>
      <c r="AB31" s="117">
        <f>-STOA!N31</f>
        <v>-258.5</v>
      </c>
      <c r="AC31">
        <f t="shared" si="0"/>
        <v>18.804766660052422</v>
      </c>
      <c r="AD31">
        <f t="shared" si="1"/>
        <v>1460.1929488551129</v>
      </c>
      <c r="AE31">
        <f>'IDT-1'!B31</f>
        <v>0</v>
      </c>
      <c r="AF31" s="26"/>
      <c r="AG31">
        <f t="shared" si="2"/>
        <v>1460.1929488551129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12.434794335805799</v>
      </c>
      <c r="F32">
        <f>GT_Spot!P32</f>
        <v>0</v>
      </c>
      <c r="G32">
        <f>PPCL_NG!P32</f>
        <v>90.530000000000015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1045.7578924017594</v>
      </c>
      <c r="P32" s="77">
        <v>58.7</v>
      </c>
      <c r="Q32" s="77">
        <v>33.749999999999993</v>
      </c>
      <c r="R32" s="80">
        <v>31.920000000000005</v>
      </c>
      <c r="S32" s="80">
        <v>0</v>
      </c>
      <c r="T32" s="78">
        <f>SUMPRODUCT(LTA!F32:AJ32,LTA!F$101:AJ$101,LTA!F$103:AJ$103)</f>
        <v>44.75</v>
      </c>
      <c r="U32" s="78">
        <f>SUMPRODUCT(LTA!F32:AJ32,LTA!F$102:AJ$102,LTA!F$103:AJ$103)</f>
        <v>43.78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377.71999999999997</v>
      </c>
      <c r="AB32" s="117">
        <f>-STOA!N32</f>
        <v>-258.5</v>
      </c>
      <c r="AC32">
        <f t="shared" si="0"/>
        <v>19.052141309021003</v>
      </c>
      <c r="AD32">
        <f t="shared" si="1"/>
        <v>1514.1717454285442</v>
      </c>
      <c r="AE32">
        <f>'IDT-1'!B32</f>
        <v>0</v>
      </c>
      <c r="AF32" s="26"/>
      <c r="AG32">
        <f t="shared" si="2"/>
        <v>1514.1717454285442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12.434794335805799</v>
      </c>
      <c r="F33">
        <f>GT_Spot!P33</f>
        <v>0</v>
      </c>
      <c r="G33">
        <f>PPCL_NG!P33</f>
        <v>90.530000000000015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1045.7578924017594</v>
      </c>
      <c r="P33" s="77">
        <v>58.7</v>
      </c>
      <c r="Q33" s="77">
        <v>33.749999999999993</v>
      </c>
      <c r="R33" s="80">
        <v>37</v>
      </c>
      <c r="S33" s="80">
        <v>0</v>
      </c>
      <c r="T33" s="78">
        <f>SUMPRODUCT(LTA!F33:AJ33,LTA!F$101:AJ$101,LTA!F$103:AJ$103)</f>
        <v>49.97</v>
      </c>
      <c r="U33" s="78">
        <f>SUMPRODUCT(LTA!F33:AJ33,LTA!F$102:AJ$102,LTA!F$103:AJ$103)</f>
        <v>42.83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407.03</v>
      </c>
      <c r="AB33" s="117">
        <f>-STOA!N33</f>
        <v>-258.5</v>
      </c>
      <c r="AC33">
        <f t="shared" si="0"/>
        <v>19.276933651232461</v>
      </c>
      <c r="AD33">
        <f t="shared" si="1"/>
        <v>1565.6069530863326</v>
      </c>
      <c r="AE33">
        <f>'IDT-1'!B33</f>
        <v>0</v>
      </c>
      <c r="AF33" s="26"/>
      <c r="AG33">
        <f t="shared" si="2"/>
        <v>1565.6069530863326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12.434794335805799</v>
      </c>
      <c r="F34">
        <f>GT_Spot!P34</f>
        <v>0</v>
      </c>
      <c r="G34">
        <f>PPCL_NG!P34</f>
        <v>90.530000000000015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1045.7578924017594</v>
      </c>
      <c r="P34" s="77">
        <v>58.7</v>
      </c>
      <c r="Q34" s="77">
        <v>33.749999999999993</v>
      </c>
      <c r="R34" s="80">
        <v>40.000000000000007</v>
      </c>
      <c r="S34" s="80">
        <v>0</v>
      </c>
      <c r="T34" s="78">
        <f>SUMPRODUCT(LTA!F34:AJ34,LTA!F$101:AJ$101,LTA!F$103:AJ$103)</f>
        <v>67.81</v>
      </c>
      <c r="U34" s="78">
        <f>SUMPRODUCT(LTA!F34:AJ34,LTA!F$102:AJ$102,LTA!F$103:AJ$103)</f>
        <v>41.55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402.90999999999997</v>
      </c>
      <c r="AB34" s="117">
        <f>-STOA!N34</f>
        <v>-258.5</v>
      </c>
      <c r="AC34">
        <f t="shared" si="0"/>
        <v>19.403927523710266</v>
      </c>
      <c r="AD34">
        <f t="shared" si="1"/>
        <v>1581.9199592138546</v>
      </c>
      <c r="AE34">
        <f>'IDT-1'!B34</f>
        <v>0</v>
      </c>
      <c r="AF34" s="26"/>
      <c r="AG34">
        <f t="shared" si="2"/>
        <v>1581.9199592138546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12.434794335805799</v>
      </c>
      <c r="F35">
        <f>GT_Spot!P35</f>
        <v>0</v>
      </c>
      <c r="G35">
        <f>PPCL_NG!P35</f>
        <v>90.530000000000015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1045.669829084454</v>
      </c>
      <c r="P35" s="77">
        <v>58.7</v>
      </c>
      <c r="Q35" s="77">
        <v>33.749999999999993</v>
      </c>
      <c r="R35" s="80">
        <v>44.500000000000007</v>
      </c>
      <c r="S35" s="80">
        <v>0</v>
      </c>
      <c r="T35" s="78">
        <f>SUMPRODUCT(LTA!F35:AJ35,LTA!F$101:AJ$101,LTA!F$103:AJ$103)</f>
        <v>94.62</v>
      </c>
      <c r="U35" s="78">
        <f>SUMPRODUCT(LTA!F35:AJ35,LTA!F$102:AJ$102,LTA!F$103:AJ$103)</f>
        <v>40.18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382.91</v>
      </c>
      <c r="AB35" s="117">
        <f>-STOA!N35</f>
        <v>-258.5</v>
      </c>
      <c r="AC35">
        <f t="shared" si="0"/>
        <v>19.783602774750431</v>
      </c>
      <c r="AD35">
        <f t="shared" si="1"/>
        <v>1558.3922206455097</v>
      </c>
      <c r="AE35">
        <f>'IDT-1'!B35</f>
        <v>0</v>
      </c>
      <c r="AF35" s="26"/>
      <c r="AG35">
        <f t="shared" si="2"/>
        <v>1558.3922206455097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12.434794335805799</v>
      </c>
      <c r="F36">
        <f>GT_Spot!P36</f>
        <v>0</v>
      </c>
      <c r="G36">
        <f>PPCL_NG!P36</f>
        <v>90.530000000000015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1039.0072154633542</v>
      </c>
      <c r="P36" s="77">
        <v>58.7</v>
      </c>
      <c r="Q36" s="77">
        <v>33.749999999999993</v>
      </c>
      <c r="R36" s="80">
        <v>44.500000000000007</v>
      </c>
      <c r="S36" s="80">
        <v>0</v>
      </c>
      <c r="T36" s="78">
        <f>SUMPRODUCT(LTA!F36:AJ36,LTA!F$101:AJ$101,LTA!F$103:AJ$103)</f>
        <v>125.30000000000001</v>
      </c>
      <c r="U36" s="78">
        <f>SUMPRODUCT(LTA!F36:AJ36,LTA!F$102:AJ$102,LTA!F$103:AJ$103)</f>
        <v>37.93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367</v>
      </c>
      <c r="AB36" s="117">
        <f>-STOA!N36</f>
        <v>-258.5</v>
      </c>
      <c r="AC36">
        <f t="shared" si="0"/>
        <v>19.781879009751577</v>
      </c>
      <c r="AD36">
        <f t="shared" si="1"/>
        <v>1570.2513307894087</v>
      </c>
      <c r="AE36">
        <f>'IDT-1'!B36</f>
        <v>0</v>
      </c>
      <c r="AF36" s="26"/>
      <c r="AG36">
        <f t="shared" si="2"/>
        <v>1570.2513307894087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12.434794335805799</v>
      </c>
      <c r="F37">
        <f>GT_Spot!P37</f>
        <v>0</v>
      </c>
      <c r="G37">
        <f>PPCL_NG!P37</f>
        <v>90.530000000000015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1035.1238928214541</v>
      </c>
      <c r="P37" s="77">
        <v>58.7</v>
      </c>
      <c r="Q37" s="77">
        <v>33.749999999999993</v>
      </c>
      <c r="R37" s="80">
        <v>44.500000000000007</v>
      </c>
      <c r="S37" s="80">
        <v>0</v>
      </c>
      <c r="T37" s="78">
        <f>SUMPRODUCT(LTA!F37:AJ37,LTA!F$101:AJ$101,LTA!F$103:AJ$103)</f>
        <v>157.34</v>
      </c>
      <c r="U37" s="78">
        <f>SUMPRODUCT(LTA!F37:AJ37,LTA!F$102:AJ$102,LTA!F$103:AJ$103)</f>
        <v>36.25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339.34000000000003</v>
      </c>
      <c r="AB37" s="117">
        <f>-STOA!N37</f>
        <v>-258.5</v>
      </c>
      <c r="AC37">
        <f t="shared" si="0"/>
        <v>19.735953260414078</v>
      </c>
      <c r="AD37">
        <f t="shared" si="1"/>
        <v>1573.113933896846</v>
      </c>
      <c r="AE37">
        <f>'IDT-1'!B37</f>
        <v>0</v>
      </c>
      <c r="AF37" s="26"/>
      <c r="AG37">
        <f t="shared" si="2"/>
        <v>1573.113933896846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12.434794335805799</v>
      </c>
      <c r="F38">
        <f>GT_Spot!P38</f>
        <v>0</v>
      </c>
      <c r="G38">
        <f>PPCL_NG!P38</f>
        <v>90.530000000000015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1019.903097079854</v>
      </c>
      <c r="P38" s="77">
        <v>58.7</v>
      </c>
      <c r="Q38" s="77">
        <v>33.749999999999993</v>
      </c>
      <c r="R38" s="80">
        <v>44.500000000000007</v>
      </c>
      <c r="S38" s="80">
        <v>0</v>
      </c>
      <c r="T38" s="78">
        <f>SUMPRODUCT(LTA!F38:AJ38,LTA!F$101:AJ$101,LTA!F$103:AJ$103)</f>
        <v>166.39</v>
      </c>
      <c r="U38" s="78">
        <f>SUMPRODUCT(LTA!F38:AJ38,LTA!F$102:AJ$102,LTA!F$103:AJ$103)</f>
        <v>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345.05</v>
      </c>
      <c r="AB38" s="117">
        <f>-STOA!N38</f>
        <v>-258.5</v>
      </c>
      <c r="AC38">
        <f t="shared" si="0"/>
        <v>19.845192043198729</v>
      </c>
      <c r="AD38">
        <f t="shared" si="1"/>
        <v>1557.2938993724611</v>
      </c>
      <c r="AE38">
        <f>'IDT-1'!B38</f>
        <v>0</v>
      </c>
      <c r="AF38" s="26"/>
      <c r="AG38">
        <f t="shared" si="2"/>
        <v>1557.2938993724611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12.308766014834793</v>
      </c>
      <c r="F39">
        <f>GT_Spot!P39</f>
        <v>0</v>
      </c>
      <c r="G39">
        <f>PPCL_NG!P39</f>
        <v>90.530000000000015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1006.770371772854</v>
      </c>
      <c r="P39" s="77">
        <v>58.7</v>
      </c>
      <c r="Q39" s="77">
        <v>33.749999999999993</v>
      </c>
      <c r="R39" s="80">
        <v>44.500000000000007</v>
      </c>
      <c r="S39" s="80">
        <v>0</v>
      </c>
      <c r="T39" s="78">
        <f>SUMPRODUCT(LTA!F39:AJ39,LTA!F$101:AJ$101,LTA!F$103:AJ$103)</f>
        <v>198.17</v>
      </c>
      <c r="U39" s="78">
        <f>SUMPRODUCT(LTA!F39:AJ39,LTA!F$102:AJ$102,LTA!F$103:AJ$103)</f>
        <v>25.009999999999998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357.48</v>
      </c>
      <c r="AB39" s="117">
        <f>-STOA!N39</f>
        <v>-258.5</v>
      </c>
      <c r="AC39">
        <f t="shared" si="0"/>
        <v>20.224969816760879</v>
      </c>
      <c r="AD39">
        <f t="shared" si="1"/>
        <v>1555.875367970928</v>
      </c>
      <c r="AE39">
        <f>'IDT-1'!B39</f>
        <v>0</v>
      </c>
      <c r="AF39" s="26"/>
      <c r="AG39">
        <f t="shared" si="2"/>
        <v>1555.875367970928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12.308766014834793</v>
      </c>
      <c r="F40">
        <f>GT_Spot!P40</f>
        <v>0</v>
      </c>
      <c r="G40">
        <f>PPCL_NG!P40</f>
        <v>90.530000000000015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1028.6838298520458</v>
      </c>
      <c r="P40" s="77">
        <v>58.7</v>
      </c>
      <c r="Q40" s="77">
        <v>33.749999999999993</v>
      </c>
      <c r="R40" s="80">
        <v>44.500000000000007</v>
      </c>
      <c r="S40" s="80">
        <v>0</v>
      </c>
      <c r="T40" s="78">
        <f>SUMPRODUCT(LTA!F40:AJ40,LTA!F$101:AJ$101,LTA!F$103:AJ$103)</f>
        <v>228.13000000000002</v>
      </c>
      <c r="U40" s="78">
        <f>SUMPRODUCT(LTA!F40:AJ40,LTA!F$102:AJ$102,LTA!F$103:AJ$103)</f>
        <v>25.19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7.4</v>
      </c>
      <c r="Z40" s="75">
        <f>IEX!N40</f>
        <v>0</v>
      </c>
      <c r="AA40" s="117">
        <f>STOA!H40</f>
        <v>331</v>
      </c>
      <c r="AB40" s="117">
        <f>-STOA!N40</f>
        <v>-258.5</v>
      </c>
      <c r="AC40">
        <f t="shared" si="0"/>
        <v>20.930239728212896</v>
      </c>
      <c r="AD40">
        <f t="shared" si="1"/>
        <v>1603.172356138668</v>
      </c>
      <c r="AE40">
        <f>'IDT-1'!B40</f>
        <v>0</v>
      </c>
      <c r="AF40" s="26"/>
      <c r="AG40">
        <f t="shared" si="2"/>
        <v>1603.172356138668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-117</v>
      </c>
      <c r="AM40" s="75">
        <f>RTM_PXI!H40</f>
        <v>0</v>
      </c>
      <c r="AN40" s="75">
        <f>RTM_PXI!N40</f>
        <v>0</v>
      </c>
      <c r="AO40" s="192">
        <f>GDAM_IEX!H40</f>
        <v>39.79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12.308766014834793</v>
      </c>
      <c r="F41">
        <f>GT_Spot!P41</f>
        <v>0</v>
      </c>
      <c r="G41">
        <f>PPCL_NG!P41</f>
        <v>90.530000000000015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1017.4457161882457</v>
      </c>
      <c r="P41" s="77">
        <v>58.7</v>
      </c>
      <c r="Q41" s="77">
        <v>33.749999999999993</v>
      </c>
      <c r="R41" s="80">
        <v>44.500000000000007</v>
      </c>
      <c r="S41" s="80">
        <v>0</v>
      </c>
      <c r="T41" s="78">
        <f>SUMPRODUCT(LTA!F41:AJ41,LTA!F$101:AJ$101,LTA!F$103:AJ$103)</f>
        <v>256.10000000000002</v>
      </c>
      <c r="U41" s="78">
        <f>SUMPRODUCT(LTA!F41:AJ41,LTA!F$102:AJ$102,LTA!F$103:AJ$103)</f>
        <v>24.47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29.24</v>
      </c>
      <c r="Z41" s="75">
        <f>IEX!N41</f>
        <v>0</v>
      </c>
      <c r="AA41" s="117">
        <f>STOA!H41</f>
        <v>247.82</v>
      </c>
      <c r="AB41" s="117">
        <f>-STOA!N41</f>
        <v>-258.5</v>
      </c>
      <c r="AC41">
        <f t="shared" si="0"/>
        <v>21.440037771070724</v>
      </c>
      <c r="AD41">
        <f t="shared" si="1"/>
        <v>1606.3544444320098</v>
      </c>
      <c r="AE41">
        <f>'IDT-1'!B41</f>
        <v>0</v>
      </c>
      <c r="AF41" s="26"/>
      <c r="AG41">
        <f t="shared" si="2"/>
        <v>1606.3544444320098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-144</v>
      </c>
      <c r="AM41" s="75">
        <f>RTM_PXI!H41</f>
        <v>0</v>
      </c>
      <c r="AN41" s="75">
        <f>RTM_PXI!N41</f>
        <v>0</v>
      </c>
      <c r="AO41" s="192">
        <f>GDAM_IEX!H41</f>
        <v>115.81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12.308766014834793</v>
      </c>
      <c r="F42">
        <f>GT_Spot!P42</f>
        <v>0</v>
      </c>
      <c r="G42">
        <f>PPCL_NG!P42</f>
        <v>90.530000000000015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991.87880872004575</v>
      </c>
      <c r="P42" s="77">
        <v>58.7</v>
      </c>
      <c r="Q42" s="77">
        <v>33.749999999999993</v>
      </c>
      <c r="R42" s="80">
        <v>44.500000000000007</v>
      </c>
      <c r="S42" s="80">
        <v>0</v>
      </c>
      <c r="T42" s="78">
        <f>SUMPRODUCT(LTA!F42:AJ42,LTA!F$101:AJ$101,LTA!F$103:AJ$103)</f>
        <v>290.00999999999993</v>
      </c>
      <c r="U42" s="78">
        <f>SUMPRODUCT(LTA!F42:AJ42,LTA!F$102:AJ$102,LTA!F$103:AJ$103)</f>
        <v>22.43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33.68</v>
      </c>
      <c r="Z42" s="75">
        <f>IEX!N42</f>
        <v>0</v>
      </c>
      <c r="AA42" s="117">
        <f>STOA!H42</f>
        <v>258.93</v>
      </c>
      <c r="AB42" s="117">
        <f>-STOA!N42</f>
        <v>-258.5</v>
      </c>
      <c r="AC42">
        <f t="shared" si="0"/>
        <v>21.667769495439352</v>
      </c>
      <c r="AD42">
        <f t="shared" si="1"/>
        <v>1623.9698052394413</v>
      </c>
      <c r="AE42">
        <f>'IDT-1'!B42</f>
        <v>0</v>
      </c>
      <c r="AF42" s="26"/>
      <c r="AG42">
        <f t="shared" si="2"/>
        <v>1623.9698052394413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-148</v>
      </c>
      <c r="AM42" s="75">
        <f>RTM_PXI!H42</f>
        <v>0</v>
      </c>
      <c r="AN42" s="75">
        <f>RTM_PXI!N42</f>
        <v>0</v>
      </c>
      <c r="AO42" s="192">
        <f>GDAM_IEX!H42</f>
        <v>115.8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4.1720000000000006</v>
      </c>
      <c r="E43">
        <f>GT_NG!P43</f>
        <v>12.308766014834793</v>
      </c>
      <c r="F43">
        <f>GT_Spot!P43</f>
        <v>0</v>
      </c>
      <c r="G43">
        <f>PPCL_NG!P43</f>
        <v>90.530000000000015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985.43172963724578</v>
      </c>
      <c r="P43" s="77">
        <v>58.7</v>
      </c>
      <c r="Q43" s="77">
        <v>33.749999999999993</v>
      </c>
      <c r="R43" s="80">
        <v>44.500000000000007</v>
      </c>
      <c r="S43" s="80">
        <v>0</v>
      </c>
      <c r="T43" s="78">
        <f>SUMPRODUCT(LTA!F43:AJ43,LTA!F$101:AJ$101,LTA!F$103:AJ$103)</f>
        <v>311.34999999999997</v>
      </c>
      <c r="U43" s="78">
        <f>SUMPRODUCT(LTA!F43:AJ43,LTA!F$102:AJ$102,LTA!F$103:AJ$103)</f>
        <v>21.29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18.420000000000002</v>
      </c>
      <c r="Z43" s="75">
        <f>IEX!N43</f>
        <v>0</v>
      </c>
      <c r="AA43" s="117">
        <f>STOA!H43</f>
        <v>270.44</v>
      </c>
      <c r="AB43" s="117">
        <f>-STOA!N43</f>
        <v>-258.5</v>
      </c>
      <c r="AC43">
        <f t="shared" si="0"/>
        <v>20.813573148178989</v>
      </c>
      <c r="AD43">
        <f t="shared" si="1"/>
        <v>1648.2889225039016</v>
      </c>
      <c r="AE43">
        <f>'IDT-1'!B43</f>
        <v>0</v>
      </c>
      <c r="AF43" s="26"/>
      <c r="AG43">
        <f t="shared" si="2"/>
        <v>1648.2889225039016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-88</v>
      </c>
      <c r="AM43" s="75">
        <f>RTM_PXI!H43</f>
        <v>0</v>
      </c>
      <c r="AN43" s="75">
        <f>RTM_PXI!N43</f>
        <v>0</v>
      </c>
      <c r="AO43" s="192">
        <f>GDAM_IEX!H43</f>
        <v>65.09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7.0924000000000005</v>
      </c>
      <c r="E44">
        <f>GT_NG!P44</f>
        <v>12.308766014834793</v>
      </c>
      <c r="F44">
        <f>GT_Spot!P44</f>
        <v>0</v>
      </c>
      <c r="G44">
        <f>PPCL_NG!P44</f>
        <v>90.530000000000015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935.03809317295384</v>
      </c>
      <c r="P44" s="77">
        <v>58.7</v>
      </c>
      <c r="Q44" s="77">
        <v>33.749999999999993</v>
      </c>
      <c r="R44" s="80">
        <v>44.500000000000007</v>
      </c>
      <c r="S44" s="80">
        <v>0</v>
      </c>
      <c r="T44" s="78">
        <f>SUMPRODUCT(LTA!F44:AJ44,LTA!F$101:AJ$101,LTA!F$103:AJ$103)</f>
        <v>335.82</v>
      </c>
      <c r="U44" s="78">
        <f>SUMPRODUCT(LTA!F44:AJ44,LTA!F$102:AJ$102,LTA!F$103:AJ$103)</f>
        <v>20.39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7.32</v>
      </c>
      <c r="Z44" s="75">
        <f>IEX!N44</f>
        <v>0</v>
      </c>
      <c r="AA44" s="117">
        <f>STOA!H44</f>
        <v>277.44</v>
      </c>
      <c r="AB44" s="117">
        <f>-STOA!N44</f>
        <v>-258.5</v>
      </c>
      <c r="AC44">
        <f t="shared" si="0"/>
        <v>19.797433526050284</v>
      </c>
      <c r="AD44">
        <f t="shared" si="1"/>
        <v>1646.3318256617383</v>
      </c>
      <c r="AE44">
        <f>'IDT-1'!B44</f>
        <v>0</v>
      </c>
      <c r="AF44" s="26"/>
      <c r="AG44">
        <f t="shared" si="2"/>
        <v>1646.3318256617383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34.119999999999997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7.0924000000000005</v>
      </c>
      <c r="E45">
        <f>GT_NG!P45</f>
        <v>12.308766014834793</v>
      </c>
      <c r="F45">
        <f>GT_Spot!P45</f>
        <v>0</v>
      </c>
      <c r="G45">
        <f>PPCL_NG!P45</f>
        <v>90.530000000000015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920.42529809265397</v>
      </c>
      <c r="P45" s="77">
        <v>58.7</v>
      </c>
      <c r="Q45" s="77">
        <v>33.749999999999993</v>
      </c>
      <c r="R45" s="80">
        <v>44.500000000000007</v>
      </c>
      <c r="S45" s="80">
        <v>0</v>
      </c>
      <c r="T45" s="78">
        <f>SUMPRODUCT(LTA!F45:AJ45,LTA!F$101:AJ$101,LTA!F$103:AJ$103)</f>
        <v>352.28999999999996</v>
      </c>
      <c r="U45" s="78">
        <f>SUMPRODUCT(LTA!F45:AJ45,LTA!F$102:AJ$102,LTA!F$103:AJ$103)</f>
        <v>19.810000000000002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258.77999999999997</v>
      </c>
      <c r="AB45" s="117">
        <f>-STOA!N45</f>
        <v>-258.5</v>
      </c>
      <c r="AC45">
        <f t="shared" si="0"/>
        <v>18.995692848633393</v>
      </c>
      <c r="AD45">
        <f t="shared" si="1"/>
        <v>1620.3107712588555</v>
      </c>
      <c r="AE45">
        <f>'IDT-1'!B45</f>
        <v>0</v>
      </c>
      <c r="AF45" s="26"/>
      <c r="AG45">
        <f t="shared" si="2"/>
        <v>1620.3107712588555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7.0924000000000005</v>
      </c>
      <c r="E46">
        <f>GT_NG!P46</f>
        <v>12.308766014834793</v>
      </c>
      <c r="F46">
        <f>GT_Spot!P46</f>
        <v>0</v>
      </c>
      <c r="G46">
        <f>PPCL_NG!P46</f>
        <v>90.530000000000015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920.42529809265397</v>
      </c>
      <c r="P46" s="77">
        <v>58.7</v>
      </c>
      <c r="Q46" s="77">
        <v>33.749999999999993</v>
      </c>
      <c r="R46" s="80">
        <v>44.500000000000007</v>
      </c>
      <c r="S46" s="80">
        <v>0</v>
      </c>
      <c r="T46" s="78">
        <f>SUMPRODUCT(LTA!F46:AJ46,LTA!F$101:AJ$101,LTA!F$103:AJ$103)</f>
        <v>362.78000000000003</v>
      </c>
      <c r="U46" s="78">
        <f>SUMPRODUCT(LTA!F46:AJ46,LTA!F$102:AJ$102,LTA!F$103:AJ$103)</f>
        <v>19.170000000000002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221.17</v>
      </c>
      <c r="AB46" s="117">
        <f>-STOA!N46</f>
        <v>-258.5</v>
      </c>
      <c r="AC46">
        <f t="shared" si="0"/>
        <v>18.751404848633396</v>
      </c>
      <c r="AD46">
        <f t="shared" si="1"/>
        <v>1592.7950592588556</v>
      </c>
      <c r="AE46">
        <f>'IDT-1'!B46</f>
        <v>0</v>
      </c>
      <c r="AF46" s="26"/>
      <c r="AG46">
        <f t="shared" si="2"/>
        <v>1592.7950592588556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7.0924000000000005</v>
      </c>
      <c r="E47">
        <f>GT_NG!P47</f>
        <v>14.301504787961697</v>
      </c>
      <c r="F47">
        <f>GT_Spot!P47</f>
        <v>0</v>
      </c>
      <c r="G47">
        <f>PPCL_NG!P47</f>
        <v>90.530000000000015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919.95962223825393</v>
      </c>
      <c r="P47" s="77">
        <v>58.7</v>
      </c>
      <c r="Q47" s="77">
        <v>33.749999999999993</v>
      </c>
      <c r="R47" s="80">
        <v>44.500000000000007</v>
      </c>
      <c r="S47" s="80">
        <v>0</v>
      </c>
      <c r="T47" s="78">
        <f>SUMPRODUCT(LTA!F47:AJ47,LTA!F$101:AJ$101,LTA!F$103:AJ$103)</f>
        <v>370.42</v>
      </c>
      <c r="U47" s="78">
        <f>SUMPRODUCT(LTA!F47:AJ47,LTA!F$102:AJ$102,LTA!F$103:AJ$103)</f>
        <v>16.810000000000002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2.88</v>
      </c>
      <c r="Z47" s="75">
        <f>IEX!N47</f>
        <v>0</v>
      </c>
      <c r="AA47" s="117">
        <f>STOA!H47</f>
        <v>194.61</v>
      </c>
      <c r="AB47" s="117">
        <f>-STOA!N47</f>
        <v>-258.5</v>
      </c>
      <c r="AC47">
        <f t="shared" si="0"/>
        <v>18.602923002318189</v>
      </c>
      <c r="AD47">
        <f t="shared" si="1"/>
        <v>1576.0706040238974</v>
      </c>
      <c r="AE47">
        <f>'IDT-1'!B47</f>
        <v>0</v>
      </c>
      <c r="AF47" s="26"/>
      <c r="AG47">
        <f t="shared" si="2"/>
        <v>1576.0706040238974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7.0924000000000005</v>
      </c>
      <c r="E48">
        <f>GT_NG!P48</f>
        <v>14.301504787961697</v>
      </c>
      <c r="F48">
        <f>GT_Spot!P48</f>
        <v>0</v>
      </c>
      <c r="G48">
        <f>PPCL_NG!P48</f>
        <v>90.530000000000015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919.95962223825393</v>
      </c>
      <c r="P48" s="77">
        <v>58.7</v>
      </c>
      <c r="Q48" s="77">
        <v>33.749999999999993</v>
      </c>
      <c r="R48" s="80">
        <v>44.500000000000007</v>
      </c>
      <c r="S48" s="80">
        <v>0</v>
      </c>
      <c r="T48" s="78">
        <f>SUMPRODUCT(LTA!F48:AJ48,LTA!F$101:AJ$101,LTA!F$103:AJ$103)</f>
        <v>371.71</v>
      </c>
      <c r="U48" s="78">
        <f>SUMPRODUCT(LTA!F48:AJ48,LTA!F$102:AJ$102,LTA!F$103:AJ$103)</f>
        <v>16.170000000000002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4.8</v>
      </c>
      <c r="Z48" s="75">
        <f>IEX!N48</f>
        <v>0</v>
      </c>
      <c r="AA48" s="117">
        <f>STOA!H48</f>
        <v>163.19</v>
      </c>
      <c r="AB48" s="117">
        <f>-STOA!N48</f>
        <v>-258.5</v>
      </c>
      <c r="AC48">
        <f t="shared" si="0"/>
        <v>18.34904300231819</v>
      </c>
      <c r="AD48">
        <f t="shared" si="1"/>
        <v>1547.4744840238975</v>
      </c>
      <c r="AE48">
        <f>'IDT-1'!B48</f>
        <v>0</v>
      </c>
      <c r="AF48" s="26"/>
      <c r="AG48">
        <f t="shared" si="2"/>
        <v>1547.4744840238975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7.0924000000000005</v>
      </c>
      <c r="E49">
        <f>GT_NG!P49</f>
        <v>14.301504787961697</v>
      </c>
      <c r="F49">
        <f>GT_Spot!P49</f>
        <v>0</v>
      </c>
      <c r="G49">
        <f>PPCL_NG!P49</f>
        <v>90.530000000000015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916.3306422022539</v>
      </c>
      <c r="P49" s="77">
        <v>58.7</v>
      </c>
      <c r="Q49" s="77">
        <v>33.749999999999993</v>
      </c>
      <c r="R49" s="80">
        <v>44.500000000000007</v>
      </c>
      <c r="S49" s="80">
        <v>0</v>
      </c>
      <c r="T49" s="78">
        <f>SUMPRODUCT(LTA!F49:AJ49,LTA!F$101:AJ$101,LTA!F$103:AJ$103)</f>
        <v>372.16999999999996</v>
      </c>
      <c r="U49" s="78">
        <f>SUMPRODUCT(LTA!F49:AJ49,LTA!F$102:AJ$102,LTA!F$103:AJ$103)</f>
        <v>16.100000000000001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165.29</v>
      </c>
      <c r="AB49" s="117">
        <f>-STOA!N49</f>
        <v>-258.5</v>
      </c>
      <c r="AC49">
        <f t="shared" si="0"/>
        <v>18.536489421100658</v>
      </c>
      <c r="AD49">
        <f t="shared" si="1"/>
        <v>1514.3480575691146</v>
      </c>
      <c r="AE49">
        <f>'IDT-1'!B49</f>
        <v>0</v>
      </c>
      <c r="AF49" s="26"/>
      <c r="AG49">
        <f t="shared" si="2"/>
        <v>1514.3480575691146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7.0924000000000005</v>
      </c>
      <c r="E50">
        <f>GT_NG!P50</f>
        <v>14.301504787961697</v>
      </c>
      <c r="F50">
        <f>GT_Spot!P50</f>
        <v>0</v>
      </c>
      <c r="G50">
        <f>PPCL_NG!P50</f>
        <v>90.530000000000015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863.05687601204124</v>
      </c>
      <c r="P50" s="77">
        <v>58.7</v>
      </c>
      <c r="Q50" s="77">
        <v>33.749999999999993</v>
      </c>
      <c r="R50" s="80">
        <v>44.500000000000007</v>
      </c>
      <c r="S50" s="80">
        <v>0</v>
      </c>
      <c r="T50" s="78">
        <f>SUMPRODUCT(LTA!F50:AJ50,LTA!F$101:AJ$101,LTA!F$103:AJ$103)</f>
        <v>371.77000000000004</v>
      </c>
      <c r="U50" s="78">
        <f>SUMPRODUCT(LTA!F50:AJ50,LTA!F$102:AJ$102,LTA!F$103:AJ$103)</f>
        <v>15.61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168.79</v>
      </c>
      <c r="AB50" s="117">
        <f>-STOA!N50</f>
        <v>-258.5</v>
      </c>
      <c r="AC50">
        <f t="shared" si="0"/>
        <v>17.634282835527518</v>
      </c>
      <c r="AD50">
        <f t="shared" si="1"/>
        <v>1466.9664979644754</v>
      </c>
      <c r="AE50">
        <f>'IDT-1'!B50</f>
        <v>0</v>
      </c>
      <c r="AF50" s="26"/>
      <c r="AG50">
        <f t="shared" si="2"/>
        <v>1466.9664979644754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26.896511101042133</v>
      </c>
      <c r="F51">
        <f>GT_Spot!P51</f>
        <v>0</v>
      </c>
      <c r="G51">
        <f>PPCL_NG!P51</f>
        <v>90.530000000000015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865.61551678843296</v>
      </c>
      <c r="P51" s="77">
        <v>58.7</v>
      </c>
      <c r="Q51" s="77">
        <v>33.749999999999993</v>
      </c>
      <c r="R51" s="80">
        <v>44.500000000000007</v>
      </c>
      <c r="S51" s="80">
        <v>0</v>
      </c>
      <c r="T51" s="78">
        <f>SUMPRODUCT(LTA!F51:AJ51,LTA!F$101:AJ$101,LTA!F$103:AJ$103)</f>
        <v>371.49999999999994</v>
      </c>
      <c r="U51" s="78">
        <f>SUMPRODUCT(LTA!F51:AJ51,LTA!F$102:AJ$102,LTA!F$103:AJ$103)</f>
        <v>15.39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170.19</v>
      </c>
      <c r="AB51" s="117">
        <f>-STOA!N51</f>
        <v>-258.5</v>
      </c>
      <c r="AC51">
        <f t="shared" si="0"/>
        <v>17.790328369914874</v>
      </c>
      <c r="AD51">
        <f t="shared" si="1"/>
        <v>1484.5428995195605</v>
      </c>
      <c r="AE51">
        <f>'IDT-1'!B51</f>
        <v>0</v>
      </c>
      <c r="AF51" s="26"/>
      <c r="AG51">
        <f t="shared" si="2"/>
        <v>1484.5428995195605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26.896511101042133</v>
      </c>
      <c r="F52">
        <f>GT_Spot!P52</f>
        <v>0</v>
      </c>
      <c r="G52">
        <f>PPCL_NG!P52</f>
        <v>90.530000000000015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835.25658288563909</v>
      </c>
      <c r="P52" s="77">
        <v>58.7</v>
      </c>
      <c r="Q52" s="77">
        <v>33.749999999999993</v>
      </c>
      <c r="R52" s="80">
        <v>44.500000000000007</v>
      </c>
      <c r="S52" s="80">
        <v>0</v>
      </c>
      <c r="T52" s="78">
        <f>SUMPRODUCT(LTA!F52:AJ52,LTA!F$101:AJ$101,LTA!F$103:AJ$103)</f>
        <v>371.73999999999995</v>
      </c>
      <c r="U52" s="78">
        <f>SUMPRODUCT(LTA!F52:AJ52,LTA!F$102:AJ$102,LTA!F$103:AJ$103)</f>
        <v>15.5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170.19</v>
      </c>
      <c r="AB52" s="117">
        <f>-STOA!N52</f>
        <v>-258.5</v>
      </c>
      <c r="AC52">
        <f t="shared" si="0"/>
        <v>17.526249751570287</v>
      </c>
      <c r="AD52">
        <f t="shared" si="1"/>
        <v>1454.7980442351111</v>
      </c>
      <c r="AE52">
        <f>'IDT-1'!B52</f>
        <v>0</v>
      </c>
      <c r="AF52" s="26"/>
      <c r="AG52">
        <f t="shared" si="2"/>
        <v>1454.7980442351111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26.896511101042133</v>
      </c>
      <c r="F53">
        <f>GT_Spot!P53</f>
        <v>0</v>
      </c>
      <c r="G53">
        <f>PPCL_NG!P53</f>
        <v>90.530000000000015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813.61609411531879</v>
      </c>
      <c r="P53" s="77">
        <v>58.7</v>
      </c>
      <c r="Q53" s="77">
        <v>33.749999999999993</v>
      </c>
      <c r="R53" s="80">
        <v>44.500000000000007</v>
      </c>
      <c r="S53" s="80">
        <v>0</v>
      </c>
      <c r="T53" s="78">
        <f>SUMPRODUCT(LTA!F53:AJ53,LTA!F$101:AJ$101,LTA!F$103:AJ$103)</f>
        <v>371.56</v>
      </c>
      <c r="U53" s="78">
        <f>SUMPRODUCT(LTA!F53:AJ53,LTA!F$102:AJ$102,LTA!F$103:AJ$103)</f>
        <v>13.669999999999998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170.19</v>
      </c>
      <c r="AB53" s="117">
        <f>-STOA!N53</f>
        <v>-258.5</v>
      </c>
      <c r="AC53">
        <f t="shared" si="0"/>
        <v>17.424662980657811</v>
      </c>
      <c r="AD53">
        <f t="shared" si="1"/>
        <v>1419.2491422357032</v>
      </c>
      <c r="AE53">
        <f>'IDT-1'!B53</f>
        <v>0</v>
      </c>
      <c r="AF53" s="26"/>
      <c r="AG53">
        <f t="shared" si="2"/>
        <v>1419.2491422357032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26.896511101042133</v>
      </c>
      <c r="F54">
        <f>GT_Spot!P54</f>
        <v>0</v>
      </c>
      <c r="G54">
        <f>PPCL_NG!P54</f>
        <v>90.530000000000015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781.79092524807356</v>
      </c>
      <c r="P54" s="77">
        <v>58.7</v>
      </c>
      <c r="Q54" s="77">
        <v>33.749999999999993</v>
      </c>
      <c r="R54" s="80">
        <v>44.500000000000007</v>
      </c>
      <c r="S54" s="80">
        <v>0</v>
      </c>
      <c r="T54" s="78">
        <f>SUMPRODUCT(LTA!F54:AJ54,LTA!F$101:AJ$101,LTA!F$103:AJ$103)</f>
        <v>372.19</v>
      </c>
      <c r="U54" s="78">
        <f>SUMPRODUCT(LTA!F54:AJ54,LTA!F$102:AJ$102,LTA!F$103:AJ$103)</f>
        <v>13.63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170.19</v>
      </c>
      <c r="AB54" s="117">
        <f>-STOA!N54</f>
        <v>-258.5</v>
      </c>
      <c r="AC54">
        <f t="shared" si="0"/>
        <v>17.149793494626056</v>
      </c>
      <c r="AD54">
        <f t="shared" si="1"/>
        <v>1388.28884285449</v>
      </c>
      <c r="AE54">
        <f>'IDT-1'!B54</f>
        <v>0</v>
      </c>
      <c r="AF54" s="26"/>
      <c r="AG54">
        <f t="shared" si="2"/>
        <v>1388.28884285449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12.308766014834793</v>
      </c>
      <c r="F55">
        <f>GT_Spot!P55</f>
        <v>0</v>
      </c>
      <c r="G55">
        <f>PPCL_NG!P55</f>
        <v>90.530000000000015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726.52292439107896</v>
      </c>
      <c r="P55" s="77">
        <v>58.7</v>
      </c>
      <c r="Q55" s="77">
        <v>33.749999999999993</v>
      </c>
      <c r="R55" s="80">
        <v>44.500000000000007</v>
      </c>
      <c r="S55" s="80">
        <v>0</v>
      </c>
      <c r="T55" s="78">
        <f>SUMPRODUCT(LTA!F55:AJ55,LTA!F$101:AJ$101,LTA!F$103:AJ$103)</f>
        <v>372.36999999999995</v>
      </c>
      <c r="U55" s="78">
        <f>SUMPRODUCT(LTA!F55:AJ55,LTA!F$102:AJ$102,LTA!F$103:AJ$103)</f>
        <v>14.21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170.19</v>
      </c>
      <c r="AB55" s="117">
        <f>-STOA!N55</f>
        <v>-258.5</v>
      </c>
      <c r="AC55">
        <f t="shared" si="0"/>
        <v>16.512173910148313</v>
      </c>
      <c r="AD55">
        <f t="shared" si="1"/>
        <v>1332.5407164957655</v>
      </c>
      <c r="AE55">
        <f>'IDT-1'!B55</f>
        <v>0</v>
      </c>
      <c r="AF55" s="26"/>
      <c r="AG55">
        <f t="shared" si="2"/>
        <v>1332.5407164957655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12.308766014834793</v>
      </c>
      <c r="F56">
        <f>GT_Spot!P56</f>
        <v>0</v>
      </c>
      <c r="G56">
        <f>PPCL_NG!P56</f>
        <v>90.530000000000015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701.98413459393396</v>
      </c>
      <c r="P56" s="77">
        <v>58.7</v>
      </c>
      <c r="Q56" s="77">
        <v>33.749999999999993</v>
      </c>
      <c r="R56" s="80">
        <v>44.500000000000007</v>
      </c>
      <c r="S56" s="80">
        <v>0</v>
      </c>
      <c r="T56" s="78">
        <f>SUMPRODUCT(LTA!F56:AJ56,LTA!F$101:AJ$101,LTA!F$103:AJ$103)</f>
        <v>372.14</v>
      </c>
      <c r="U56" s="78">
        <f>SUMPRODUCT(LTA!F56:AJ56,LTA!F$102:AJ$102,LTA!F$103:AJ$103)</f>
        <v>14.530000000000001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170.19</v>
      </c>
      <c r="AB56" s="117">
        <f>-STOA!N56</f>
        <v>-258.5</v>
      </c>
      <c r="AC56">
        <f t="shared" si="0"/>
        <v>16.394683962677583</v>
      </c>
      <c r="AD56">
        <f t="shared" si="1"/>
        <v>1297.2094166460911</v>
      </c>
      <c r="AE56">
        <f>'IDT-1'!B56</f>
        <v>0</v>
      </c>
      <c r="AF56" s="26"/>
      <c r="AG56">
        <f t="shared" si="2"/>
        <v>1297.2094166460911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26.108422855363532</v>
      </c>
      <c r="F57">
        <f>GT_Spot!P57</f>
        <v>0</v>
      </c>
      <c r="G57">
        <f>PPCL_NG!P57</f>
        <v>90.530000000000015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702.24248253364533</v>
      </c>
      <c r="P57" s="77">
        <v>58.7</v>
      </c>
      <c r="Q57" s="77">
        <v>33.749999999999993</v>
      </c>
      <c r="R57" s="80">
        <v>44.500000000000007</v>
      </c>
      <c r="S57" s="80">
        <v>0</v>
      </c>
      <c r="T57" s="78">
        <f>SUMPRODUCT(LTA!F57:AJ57,LTA!F$101:AJ$101,LTA!F$103:AJ$103)</f>
        <v>371.96</v>
      </c>
      <c r="U57" s="78">
        <f>SUMPRODUCT(LTA!F57:AJ57,LTA!F$102:AJ$102,LTA!F$103:AJ$103)</f>
        <v>15.620000000000001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168.79</v>
      </c>
      <c r="AB57" s="117">
        <f>-STOA!N57</f>
        <v>-258.5</v>
      </c>
      <c r="AC57">
        <f t="shared" si="0"/>
        <v>16.638376190054434</v>
      </c>
      <c r="AD57">
        <f t="shared" si="1"/>
        <v>1296.5337291989545</v>
      </c>
      <c r="AE57">
        <f>'IDT-1'!B57</f>
        <v>0</v>
      </c>
      <c r="AF57" s="26"/>
      <c r="AG57">
        <f t="shared" si="2"/>
        <v>1296.5337291989545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13.513624529939252</v>
      </c>
      <c r="F58">
        <f>GT_Spot!P58</f>
        <v>0</v>
      </c>
      <c r="G58">
        <f>PPCL_NG!P58</f>
        <v>90.530000000000015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702.00240464887793</v>
      </c>
      <c r="P58" s="77">
        <v>58.7</v>
      </c>
      <c r="Q58" s="77">
        <v>33.749999999999993</v>
      </c>
      <c r="R58" s="80">
        <v>44.500000000000007</v>
      </c>
      <c r="S58" s="80">
        <v>0</v>
      </c>
      <c r="T58" s="78">
        <f>SUMPRODUCT(LTA!F58:AJ58,LTA!F$101:AJ$101,LTA!F$103:AJ$103)</f>
        <v>371.94</v>
      </c>
      <c r="U58" s="78">
        <f>SUMPRODUCT(LTA!F58:AJ58,LTA!F$102:AJ$102,LTA!F$103:AJ$103)</f>
        <v>15.84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166.69</v>
      </c>
      <c r="AB58" s="117">
        <f>-STOA!N58</f>
        <v>-258.5</v>
      </c>
      <c r="AC58">
        <f t="shared" si="0"/>
        <v>16.606368682148894</v>
      </c>
      <c r="AD58">
        <f t="shared" si="1"/>
        <v>1270.8308604966683</v>
      </c>
      <c r="AE58">
        <f>'IDT-1'!B58</f>
        <v>0</v>
      </c>
      <c r="AF58" s="26"/>
      <c r="AG58">
        <f t="shared" si="2"/>
        <v>1270.8308604966683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13.513624529939252</v>
      </c>
      <c r="F59">
        <f>GT_Spot!P59</f>
        <v>0</v>
      </c>
      <c r="G59">
        <f>PPCL_NG!P59</f>
        <v>90.530000000000015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753.27914550497508</v>
      </c>
      <c r="P59" s="77">
        <v>58.7</v>
      </c>
      <c r="Q59" s="77">
        <v>33.749999999999993</v>
      </c>
      <c r="R59" s="80">
        <v>44.500000000000007</v>
      </c>
      <c r="S59" s="80">
        <v>0</v>
      </c>
      <c r="T59" s="78">
        <f>SUMPRODUCT(LTA!F59:AJ59,LTA!F$101:AJ$101,LTA!F$103:AJ$103)</f>
        <v>371.71</v>
      </c>
      <c r="U59" s="78">
        <f>SUMPRODUCT(LTA!F59:AJ59,LTA!F$102:AJ$102,LTA!F$103:AJ$103)</f>
        <v>17.73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163.07</v>
      </c>
      <c r="AB59" s="117">
        <f>-STOA!N59</f>
        <v>-308.5</v>
      </c>
      <c r="AC59">
        <f t="shared" si="0"/>
        <v>17.205169276904503</v>
      </c>
      <c r="AD59">
        <f t="shared" si="1"/>
        <v>1318.1888007580098</v>
      </c>
      <c r="AE59">
        <f>'IDT-1'!B59</f>
        <v>0</v>
      </c>
      <c r="AF59" s="26"/>
      <c r="AG59">
        <f t="shared" si="2"/>
        <v>1318.1888007580098</v>
      </c>
      <c r="AI59" s="75">
        <f>PXIL!H59</f>
        <v>0</v>
      </c>
      <c r="AJ59" s="75">
        <f>PXIL!N59</f>
        <v>0</v>
      </c>
      <c r="AK59" s="75">
        <f>RTM_IEX!H59</f>
        <v>8.64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13.513624529939252</v>
      </c>
      <c r="F60">
        <f>GT_Spot!P60</f>
        <v>0</v>
      </c>
      <c r="G60">
        <f>PPCL_NG!P60</f>
        <v>90.530000000000015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737.07391195581033</v>
      </c>
      <c r="P60" s="77">
        <v>58.7</v>
      </c>
      <c r="Q60" s="77">
        <v>33.749999999999993</v>
      </c>
      <c r="R60" s="80">
        <v>44.500000000000007</v>
      </c>
      <c r="S60" s="80">
        <v>0</v>
      </c>
      <c r="T60" s="78">
        <f>SUMPRODUCT(LTA!F60:AJ60,LTA!F$101:AJ$101,LTA!F$103:AJ$103)</f>
        <v>371.51</v>
      </c>
      <c r="U60" s="78">
        <f>SUMPRODUCT(LTA!F60:AJ60,LTA!F$102:AJ$102,LTA!F$103:AJ$103)</f>
        <v>18.2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158.99</v>
      </c>
      <c r="AB60" s="117">
        <f>-STOA!N60</f>
        <v>-308.5</v>
      </c>
      <c r="AC60">
        <f t="shared" si="0"/>
        <v>17.139443899637953</v>
      </c>
      <c r="AD60">
        <f t="shared" si="1"/>
        <v>1268.5992925861119</v>
      </c>
      <c r="AE60">
        <f>'IDT-1'!B60</f>
        <v>0</v>
      </c>
      <c r="AF60" s="26"/>
      <c r="AG60">
        <f t="shared" si="2"/>
        <v>1268.5992925861119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12.727844219564549</v>
      </c>
      <c r="F61">
        <f>GT_Spot!P61</f>
        <v>0</v>
      </c>
      <c r="G61">
        <f>PPCL_NG!P61</f>
        <v>90.530000000000015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741.46392232342248</v>
      </c>
      <c r="P61" s="77">
        <v>58.7</v>
      </c>
      <c r="Q61" s="77">
        <v>33.749999999999993</v>
      </c>
      <c r="R61" s="80">
        <v>44.500000000000007</v>
      </c>
      <c r="S61" s="80">
        <v>0</v>
      </c>
      <c r="T61" s="78">
        <f>SUMPRODUCT(LTA!F61:AJ61,LTA!F$101:AJ$101,LTA!F$103:AJ$103)</f>
        <v>369.76</v>
      </c>
      <c r="U61" s="78">
        <f>SUMPRODUCT(LTA!F61:AJ61,LTA!F$102:AJ$102,LTA!F$103:AJ$103)</f>
        <v>18.559999999999999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149.19</v>
      </c>
      <c r="AB61" s="117">
        <f>-STOA!N61</f>
        <v>-308.5</v>
      </c>
      <c r="AC61">
        <f t="shared" si="0"/>
        <v>17.385555332374093</v>
      </c>
      <c r="AD61">
        <f t="shared" si="1"/>
        <v>1230.0274112106131</v>
      </c>
      <c r="AE61">
        <f>'IDT-1'!B61</f>
        <v>0</v>
      </c>
      <c r="AF61" s="26"/>
      <c r="AG61">
        <f t="shared" si="2"/>
        <v>1230.0274112106131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12.727844219564549</v>
      </c>
      <c r="F62">
        <f>GT_Spot!P62</f>
        <v>0</v>
      </c>
      <c r="G62">
        <f>PPCL_NG!P62</f>
        <v>90.530000000000015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741.49401846369096</v>
      </c>
      <c r="P62" s="77">
        <v>58.7</v>
      </c>
      <c r="Q62" s="77">
        <v>33.749999999999993</v>
      </c>
      <c r="R62" s="80">
        <v>44.500000000000007</v>
      </c>
      <c r="S62" s="80">
        <v>0</v>
      </c>
      <c r="T62" s="78">
        <f>SUMPRODUCT(LTA!F62:AJ62,LTA!F$101:AJ$101,LTA!F$103:AJ$103)</f>
        <v>366.6</v>
      </c>
      <c r="U62" s="78">
        <f>SUMPRODUCT(LTA!F62:AJ62,LTA!F$102:AJ$102,LTA!F$103:AJ$103)</f>
        <v>18.809999999999999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142.19</v>
      </c>
      <c r="AB62" s="117">
        <f>-STOA!N62</f>
        <v>-308.5</v>
      </c>
      <c r="AC62">
        <f t="shared" si="0"/>
        <v>17.307490305930649</v>
      </c>
      <c r="AD62">
        <f t="shared" si="1"/>
        <v>1219.2255723773249</v>
      </c>
      <c r="AE62">
        <f>'IDT-1'!B62</f>
        <v>0</v>
      </c>
      <c r="AF62" s="26"/>
      <c r="AG62">
        <f t="shared" si="2"/>
        <v>1219.2255723773249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14.301504787961697</v>
      </c>
      <c r="F63">
        <f>GT_Spot!P63</f>
        <v>0</v>
      </c>
      <c r="G63">
        <f>PPCL_NG!P63</f>
        <v>90.530000000000015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791.84186599047439</v>
      </c>
      <c r="P63" s="77">
        <v>58.7</v>
      </c>
      <c r="Q63" s="77">
        <v>33.749999999999993</v>
      </c>
      <c r="R63" s="80">
        <v>44.500000000000007</v>
      </c>
      <c r="S63" s="80">
        <v>0</v>
      </c>
      <c r="T63" s="78">
        <f>SUMPRODUCT(LTA!F63:AJ63,LTA!F$101:AJ$101,LTA!F$103:AJ$103)</f>
        <v>350.38</v>
      </c>
      <c r="U63" s="78">
        <f>SUMPRODUCT(LTA!F63:AJ63,LTA!F$102:AJ$102,LTA!F$103:AJ$103)</f>
        <v>19.149999999999999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133.79</v>
      </c>
      <c r="AB63" s="117">
        <f>-STOA!N63</f>
        <v>-308.5</v>
      </c>
      <c r="AC63">
        <f t="shared" si="0"/>
        <v>17.719420000089947</v>
      </c>
      <c r="AD63">
        <f t="shared" si="1"/>
        <v>1227.4551507783463</v>
      </c>
      <c r="AE63">
        <f>'IDT-1'!B63</f>
        <v>0</v>
      </c>
      <c r="AF63" s="26"/>
      <c r="AG63">
        <f t="shared" si="2"/>
        <v>1227.4551507783463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14.301504787961697</v>
      </c>
      <c r="F64">
        <f>GT_Spot!P64</f>
        <v>0</v>
      </c>
      <c r="G64">
        <f>PPCL_NG!P64</f>
        <v>90.530000000000015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791.83685233315487</v>
      </c>
      <c r="P64" s="77">
        <v>58.7</v>
      </c>
      <c r="Q64" s="77">
        <v>33.749999999999993</v>
      </c>
      <c r="R64" s="80">
        <v>44.500000000000007</v>
      </c>
      <c r="S64" s="80">
        <v>0</v>
      </c>
      <c r="T64" s="78">
        <f>SUMPRODUCT(LTA!F64:AJ64,LTA!F$101:AJ$101,LTA!F$103:AJ$103)</f>
        <v>331.22999999999996</v>
      </c>
      <c r="U64" s="78">
        <f>SUMPRODUCT(LTA!F64:AJ64,LTA!F$102:AJ$102,LTA!F$103:AJ$103)</f>
        <v>18.439999999999998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124.69</v>
      </c>
      <c r="AB64" s="117">
        <f>-STOA!N64</f>
        <v>-308.5</v>
      </c>
      <c r="AC64">
        <f t="shared" si="0"/>
        <v>17.313599712028214</v>
      </c>
      <c r="AD64">
        <f t="shared" si="1"/>
        <v>1215.8959574090884</v>
      </c>
      <c r="AE64">
        <f>'IDT-1'!B64</f>
        <v>0</v>
      </c>
      <c r="AF64" s="26"/>
      <c r="AG64">
        <f t="shared" si="2"/>
        <v>1215.8959574090884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14.124213406292748</v>
      </c>
      <c r="F65">
        <f>GT_Spot!P65</f>
        <v>0</v>
      </c>
      <c r="G65">
        <f>PPCL_NG!P65</f>
        <v>90.530000000000015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795.95101268269309</v>
      </c>
      <c r="P65" s="77">
        <v>58.7</v>
      </c>
      <c r="Q65" s="77">
        <v>33.749999999999993</v>
      </c>
      <c r="R65" s="80">
        <v>44.500000000000007</v>
      </c>
      <c r="S65" s="80">
        <v>0</v>
      </c>
      <c r="T65" s="78">
        <f>SUMPRODUCT(LTA!F65:AJ65,LTA!F$101:AJ$101,LTA!F$103:AJ$103)</f>
        <v>312.66999999999996</v>
      </c>
      <c r="U65" s="78">
        <f>SUMPRODUCT(LTA!F65:AJ65,LTA!F$102:AJ$102,LTA!F$103:AJ$103)</f>
        <v>26.24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114.19</v>
      </c>
      <c r="AB65" s="117">
        <f>-STOA!N65</f>
        <v>-308.5</v>
      </c>
      <c r="AC65">
        <f t="shared" si="0"/>
        <v>17.338718709389369</v>
      </c>
      <c r="AD65">
        <f t="shared" si="1"/>
        <v>1178.5477073795962</v>
      </c>
      <c r="AE65">
        <f>'IDT-1'!B65</f>
        <v>0</v>
      </c>
      <c r="AF65" s="26"/>
      <c r="AG65">
        <f t="shared" si="2"/>
        <v>1178.5477073795962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14.301504787961697</v>
      </c>
      <c r="F66">
        <f>GT_Spot!P66</f>
        <v>0</v>
      </c>
      <c r="G66">
        <f>PPCL_NG!P66</f>
        <v>90.530000000000015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816.73554554614191</v>
      </c>
      <c r="P66" s="77">
        <v>58.7</v>
      </c>
      <c r="Q66" s="77">
        <v>33.749999999999993</v>
      </c>
      <c r="R66" s="80">
        <v>44.500000000000007</v>
      </c>
      <c r="S66" s="80">
        <v>0</v>
      </c>
      <c r="T66" s="78">
        <f>SUMPRODUCT(LTA!F66:AJ66,LTA!F$101:AJ$101,LTA!F$103:AJ$103)</f>
        <v>290.30999999999995</v>
      </c>
      <c r="U66" s="78">
        <f>SUMPRODUCT(LTA!F66:AJ66,LTA!F$102:AJ$102,LTA!F$103:AJ$103)</f>
        <v>27.33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110.69</v>
      </c>
      <c r="AB66" s="117">
        <f>-STOA!N66</f>
        <v>-308.5</v>
      </c>
      <c r="AC66">
        <f t="shared" si="0"/>
        <v>17.29632863522421</v>
      </c>
      <c r="AD66">
        <f t="shared" si="1"/>
        <v>1175.7819216988794</v>
      </c>
      <c r="AE66">
        <f>'IDT-1'!B66</f>
        <v>0</v>
      </c>
      <c r="AF66" s="26"/>
      <c r="AG66">
        <f t="shared" si="2"/>
        <v>1175.7819216988794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14.301504787961697</v>
      </c>
      <c r="F67">
        <f>GT_Spot!P67</f>
        <v>0</v>
      </c>
      <c r="G67">
        <f>PPCL_NG!P67</f>
        <v>90.530000000000015</v>
      </c>
      <c r="H67">
        <f>PPCL_Spot!P67</f>
        <v>0</v>
      </c>
      <c r="I67">
        <f>Bawana_NG!P67</f>
        <v>79.709999999999994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827.79402812053536</v>
      </c>
      <c r="P67" s="77">
        <v>58.7</v>
      </c>
      <c r="Q67" s="77">
        <v>33.749999999999993</v>
      </c>
      <c r="R67" s="80">
        <v>44.500000000000007</v>
      </c>
      <c r="S67" s="80">
        <v>0</v>
      </c>
      <c r="T67" s="78">
        <f>SUMPRODUCT(LTA!F67:AJ67,LTA!F$101:AJ$101,LTA!F$103:AJ$103)</f>
        <v>266.81</v>
      </c>
      <c r="U67" s="78">
        <f>SUMPRODUCT(LTA!F67:AJ67,LTA!F$102:AJ$102,LTA!F$103:AJ$103)</f>
        <v>28.85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96.69</v>
      </c>
      <c r="AB67" s="117">
        <f>-STOA!N67</f>
        <v>-308.5</v>
      </c>
      <c r="AC67">
        <f t="shared" si="0"/>
        <v>16.737518691079842</v>
      </c>
      <c r="AD67">
        <f t="shared" si="1"/>
        <v>1185.159214217417</v>
      </c>
      <c r="AE67">
        <f>'IDT-1'!B67</f>
        <v>0</v>
      </c>
      <c r="AF67" s="26"/>
      <c r="AG67">
        <f t="shared" si="2"/>
        <v>1185.159214217417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14.301504787961697</v>
      </c>
      <c r="F68">
        <f>GT_Spot!P68</f>
        <v>0</v>
      </c>
      <c r="G68">
        <f>PPCL_NG!P68</f>
        <v>90.530000000000015</v>
      </c>
      <c r="H68">
        <f>PPCL_Spot!P68</f>
        <v>0</v>
      </c>
      <c r="I68">
        <f>Bawana_NG!P68</f>
        <v>79.709999999999994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885.47271976632794</v>
      </c>
      <c r="P68" s="77">
        <v>58.7</v>
      </c>
      <c r="Q68" s="77">
        <v>33.749999999999993</v>
      </c>
      <c r="R68" s="80">
        <v>44.500000000000007</v>
      </c>
      <c r="S68" s="80">
        <v>0</v>
      </c>
      <c r="T68" s="78">
        <f>SUMPRODUCT(LTA!F68:AJ68,LTA!F$101:AJ$101,LTA!F$103:AJ$103)</f>
        <v>240.5</v>
      </c>
      <c r="U68" s="78">
        <f>SUMPRODUCT(LTA!F68:AJ68,LTA!F$102:AJ$102,LTA!F$103:AJ$103)</f>
        <v>30.09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79.19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16.914865815173794</v>
      </c>
      <c r="AD68">
        <f t="shared" ref="AD68:AD98" si="4">SUM(B68:AB68,AI68:AR68)-AC68</f>
        <v>1195.090558739116</v>
      </c>
      <c r="AE68">
        <f>'IDT-1'!B68</f>
        <v>0</v>
      </c>
      <c r="AF68" s="26"/>
      <c r="AG68">
        <f t="shared" ref="AG68:AG98" si="5">SUM(AD68:AF68)+AT68</f>
        <v>1195.090558739116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14.301504787961697</v>
      </c>
      <c r="F69">
        <f>GT_Spot!P69</f>
        <v>0</v>
      </c>
      <c r="G69">
        <f>PPCL_NG!P69</f>
        <v>90.530000000000015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939.49346857131036</v>
      </c>
      <c r="P69" s="77">
        <v>58.7</v>
      </c>
      <c r="Q69" s="77">
        <v>33.749999999999993</v>
      </c>
      <c r="R69" s="80">
        <v>44.500000000000007</v>
      </c>
      <c r="S69" s="80">
        <v>0</v>
      </c>
      <c r="T69" s="78">
        <f>SUMPRODUCT(LTA!F69:AJ69,LTA!F$101:AJ$101,LTA!F$103:AJ$103)</f>
        <v>212.42</v>
      </c>
      <c r="U69" s="78">
        <f>SUMPRODUCT(LTA!F69:AJ69,LTA!F$102:AJ$102,LTA!F$103:AJ$103)</f>
        <v>30.86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67.289999999999992</v>
      </c>
      <c r="AB69" s="117">
        <f>-STOA!N69</f>
        <v>-308.5</v>
      </c>
      <c r="AC69">
        <f t="shared" si="3"/>
        <v>16.96823989456886</v>
      </c>
      <c r="AD69">
        <f t="shared" si="4"/>
        <v>1209.1379334647033</v>
      </c>
      <c r="AE69">
        <f>'IDT-1'!B69</f>
        <v>0</v>
      </c>
      <c r="AF69" s="26"/>
      <c r="AG69">
        <f t="shared" si="5"/>
        <v>1209.1379334647033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14.301504787961697</v>
      </c>
      <c r="F70">
        <f>GT_Spot!P70</f>
        <v>0</v>
      </c>
      <c r="G70">
        <f>PPCL_NG!P70</f>
        <v>90.530000000000015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982.80916553802251</v>
      </c>
      <c r="P70" s="77">
        <v>58.7</v>
      </c>
      <c r="Q70" s="77">
        <v>33.749999999999993</v>
      </c>
      <c r="R70" s="80">
        <v>44.5</v>
      </c>
      <c r="S70" s="80">
        <v>0</v>
      </c>
      <c r="T70" s="78">
        <f>SUMPRODUCT(LTA!F70:AJ70,LTA!F$101:AJ$101,LTA!F$103:AJ$103)</f>
        <v>186.24000000000004</v>
      </c>
      <c r="U70" s="78">
        <f>SUMPRODUCT(LTA!F70:AJ70,LTA!F$102:AJ$102,LTA!F$103:AJ$103)</f>
        <v>32.1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53.989999999999995</v>
      </c>
      <c r="AB70" s="117">
        <f>-STOA!N70</f>
        <v>-308.5</v>
      </c>
      <c r="AC70">
        <f t="shared" si="3"/>
        <v>16.933002880176169</v>
      </c>
      <c r="AD70">
        <f t="shared" si="4"/>
        <v>1223.2488674458079</v>
      </c>
      <c r="AE70">
        <f>'IDT-1'!B70</f>
        <v>0</v>
      </c>
      <c r="AF70" s="26"/>
      <c r="AG70">
        <f t="shared" si="5"/>
        <v>1223.2488674458079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14.301504787961697</v>
      </c>
      <c r="F71">
        <f>GT_Spot!P71</f>
        <v>0</v>
      </c>
      <c r="G71">
        <f>PPCL_NG!P71</f>
        <v>90.530000000000015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1003.71274479744</v>
      </c>
      <c r="P71" s="77">
        <v>58.7</v>
      </c>
      <c r="Q71" s="77">
        <v>33.749999999999993</v>
      </c>
      <c r="R71" s="80">
        <v>36.5</v>
      </c>
      <c r="S71" s="80">
        <v>0</v>
      </c>
      <c r="T71" s="78">
        <f>SUMPRODUCT(LTA!F71:AJ71,LTA!F$101:AJ$101,LTA!F$103:AJ$103)</f>
        <v>155.68999999999997</v>
      </c>
      <c r="U71" s="78">
        <f>SUMPRODUCT(LTA!F71:AJ71,LTA!F$102:AJ$102,LTA!F$103:AJ$103)</f>
        <v>29.6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79.150000000000006</v>
      </c>
      <c r="AB71" s="117">
        <f>-STOA!N71</f>
        <v>-308.5</v>
      </c>
      <c r="AC71">
        <f t="shared" si="3"/>
        <v>17.389097183147342</v>
      </c>
      <c r="AD71">
        <f t="shared" si="4"/>
        <v>1230.4263524022545</v>
      </c>
      <c r="AE71">
        <f>'IDT-1'!B71</f>
        <v>5</v>
      </c>
      <c r="AF71" s="26"/>
      <c r="AG71">
        <f t="shared" si="5"/>
        <v>1235.4263524022545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14.301504787961697</v>
      </c>
      <c r="F72">
        <f>GT_Spot!P72</f>
        <v>0</v>
      </c>
      <c r="G72">
        <f>PPCL_NG!P72</f>
        <v>90.530000000000015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1043.6390387298732</v>
      </c>
      <c r="P72" s="77">
        <v>58.7</v>
      </c>
      <c r="Q72" s="77">
        <v>33.749999999999993</v>
      </c>
      <c r="R72" s="80">
        <v>23.499999999999996</v>
      </c>
      <c r="S72" s="80">
        <v>0</v>
      </c>
      <c r="T72" s="78">
        <f>SUMPRODUCT(LTA!F72:AJ72,LTA!F$101:AJ$101,LTA!F$103:AJ$103)</f>
        <v>123.72999999999999</v>
      </c>
      <c r="U72" s="78">
        <f>SUMPRODUCT(LTA!F72:AJ72,LTA!F$102:AJ$102,LTA!F$103:AJ$103)</f>
        <v>29.95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65.150000000000006</v>
      </c>
      <c r="AB72" s="117">
        <f>-STOA!N72</f>
        <v>-308.5</v>
      </c>
      <c r="AC72">
        <f t="shared" si="3"/>
        <v>16.930725341342743</v>
      </c>
      <c r="AD72">
        <f t="shared" si="4"/>
        <v>1261.1610181764922</v>
      </c>
      <c r="AE72">
        <f>'IDT-1'!B72</f>
        <v>0</v>
      </c>
      <c r="AF72" s="26"/>
      <c r="AG72">
        <f t="shared" si="5"/>
        <v>1261.1610181764922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14.301504787961697</v>
      </c>
      <c r="F73">
        <f>GT_Spot!P73</f>
        <v>0</v>
      </c>
      <c r="G73">
        <f>PPCL_NG!P73</f>
        <v>85</v>
      </c>
      <c r="H73">
        <f>PPCL_Spot!P73</f>
        <v>0</v>
      </c>
      <c r="I73">
        <f>Bawana_NG!P73</f>
        <v>107.58000000000001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1076.4390149591732</v>
      </c>
      <c r="P73" s="77">
        <v>58.7</v>
      </c>
      <c r="Q73" s="77">
        <v>33.749999999999993</v>
      </c>
      <c r="R73" s="80">
        <v>7.61</v>
      </c>
      <c r="S73" s="80">
        <v>0</v>
      </c>
      <c r="T73" s="78">
        <f>SUMPRODUCT(LTA!F73:AJ73,LTA!F$101:AJ$101,LTA!F$103:AJ$103)</f>
        <v>91.32</v>
      </c>
      <c r="U73" s="78">
        <f>SUMPRODUCT(LTA!F73:AJ73,LTA!F$102:AJ$102,LTA!F$103:AJ$103)</f>
        <v>30.38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58.15</v>
      </c>
      <c r="AB73" s="117">
        <f>-STOA!N73</f>
        <v>-308.5</v>
      </c>
      <c r="AC73">
        <f t="shared" si="3"/>
        <v>16.631653474372044</v>
      </c>
      <c r="AD73">
        <f t="shared" si="4"/>
        <v>1253.5900662727629</v>
      </c>
      <c r="AE73">
        <f>'IDT-1'!B73</f>
        <v>26.882999999999999</v>
      </c>
      <c r="AF73" s="26"/>
      <c r="AG73">
        <f t="shared" si="5"/>
        <v>1280.4730662727629</v>
      </c>
      <c r="AI73" s="75">
        <f>PXIL!H73</f>
        <v>0</v>
      </c>
      <c r="AJ73" s="75">
        <f>PXIL!N73</f>
        <v>0</v>
      </c>
      <c r="AK73" s="75">
        <f>RTM_IEX!H73</f>
        <v>6.73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14.301504787961697</v>
      </c>
      <c r="F74">
        <f>GT_Spot!P74</f>
        <v>0</v>
      </c>
      <c r="G74">
        <f>PPCL_NG!P74</f>
        <v>85</v>
      </c>
      <c r="H74">
        <f>PPCL_Spot!P74</f>
        <v>0</v>
      </c>
      <c r="I74">
        <f>Bawana_NG!P74</f>
        <v>107.58000000000001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1005.4214997532746</v>
      </c>
      <c r="P74" s="77">
        <v>58.7</v>
      </c>
      <c r="Q74" s="77">
        <v>33.749999999999993</v>
      </c>
      <c r="R74" s="80">
        <v>1.0599999999999998</v>
      </c>
      <c r="S74" s="80">
        <v>0</v>
      </c>
      <c r="T74" s="78">
        <f>SUMPRODUCT(LTA!F74:AJ74,LTA!F$101:AJ$101,LTA!F$103:AJ$103)</f>
        <v>62.78</v>
      </c>
      <c r="U74" s="78">
        <f>SUMPRODUCT(LTA!F74:AJ74,LTA!F$102:AJ$102,LTA!F$103:AJ$103)</f>
        <v>30.4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76.92</v>
      </c>
      <c r="Z74" s="75">
        <f>IEX!N74</f>
        <v>0</v>
      </c>
      <c r="AA74" s="117">
        <f>STOA!H74</f>
        <v>106.22999999999998</v>
      </c>
      <c r="AB74" s="117">
        <f>-STOA!N74</f>
        <v>-308.5</v>
      </c>
      <c r="AC74">
        <f t="shared" si="3"/>
        <v>17.436325038703803</v>
      </c>
      <c r="AD74">
        <f t="shared" si="4"/>
        <v>1285.9678795025325</v>
      </c>
      <c r="AE74">
        <f>'IDT-1'!B74</f>
        <v>12.208</v>
      </c>
      <c r="AF74" s="26"/>
      <c r="AG74">
        <f t="shared" si="5"/>
        <v>1298.1758795025326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-29</v>
      </c>
      <c r="AM74" s="75">
        <f>RTM_PXI!H74</f>
        <v>0</v>
      </c>
      <c r="AN74" s="75">
        <f>RTM_PXI!N74</f>
        <v>0</v>
      </c>
      <c r="AO74" s="192">
        <f>GDAM_IEX!H74</f>
        <v>50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14.419699042407663</v>
      </c>
      <c r="F75">
        <f>GT_Spot!P75</f>
        <v>0</v>
      </c>
      <c r="G75">
        <f>PPCL_NG!P75</f>
        <v>85</v>
      </c>
      <c r="H75">
        <f>PPCL_Spot!P75</f>
        <v>0</v>
      </c>
      <c r="I75">
        <f>Bawana_NG!P75</f>
        <v>107.58000000000001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1048.7657769359021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39.119999999999997</v>
      </c>
      <c r="U75" s="78">
        <f>SUMPRODUCT(LTA!F75:AJ75,LTA!F$102:AJ$102,LTA!F$103:AJ$103)</f>
        <v>32.269999999999996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104.4</v>
      </c>
      <c r="AB75" s="117">
        <f>-STOA!N75</f>
        <v>-189.82</v>
      </c>
      <c r="AC75">
        <f t="shared" si="3"/>
        <v>15.258160914872246</v>
      </c>
      <c r="AD75">
        <f t="shared" si="4"/>
        <v>1337.2985150634377</v>
      </c>
      <c r="AE75">
        <f>'IDT-1'!B75</f>
        <v>0</v>
      </c>
      <c r="AF75" s="26"/>
      <c r="AG75">
        <f t="shared" si="5"/>
        <v>1337.2985150634377</v>
      </c>
      <c r="AI75" s="75">
        <f>PXIL!H75</f>
        <v>0</v>
      </c>
      <c r="AJ75" s="75">
        <f>PXIL!N75</f>
        <v>0</v>
      </c>
      <c r="AK75" s="75">
        <f>RTM_IEX!H75</f>
        <v>9.61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14.419699042407663</v>
      </c>
      <c r="F76">
        <f>GT_Spot!P76</f>
        <v>0</v>
      </c>
      <c r="G76">
        <f>PPCL_NG!P76</f>
        <v>85</v>
      </c>
      <c r="H76">
        <f>PPCL_Spot!P76</f>
        <v>0</v>
      </c>
      <c r="I76">
        <f>Bawana_NG!P76</f>
        <v>107.58000000000001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1079.388294801392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24.560000000000002</v>
      </c>
      <c r="U76" s="78">
        <f>SUMPRODUCT(LTA!F76:AJ76,LTA!F$102:AJ$102,LTA!F$103:AJ$103)</f>
        <v>32.89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142.81</v>
      </c>
      <c r="AB76" s="117">
        <f>-STOA!N76</f>
        <v>-189.82</v>
      </c>
      <c r="AC76">
        <f t="shared" si="3"/>
        <v>15.764944602354898</v>
      </c>
      <c r="AD76">
        <f t="shared" si="4"/>
        <v>1370.274249241445</v>
      </c>
      <c r="AE76">
        <f>'IDT-1'!B76</f>
        <v>0</v>
      </c>
      <c r="AF76" s="26"/>
      <c r="AG76">
        <f t="shared" si="5"/>
        <v>1370.274249241445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14.419699042407663</v>
      </c>
      <c r="F77">
        <f>GT_Spot!P77</f>
        <v>0</v>
      </c>
      <c r="G77">
        <f>PPCL_NG!P77</f>
        <v>85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1078.2521800102318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20.32</v>
      </c>
      <c r="U77" s="78">
        <f>SUMPRODUCT(LTA!F77:AJ77,LTA!F$102:AJ$102,LTA!F$103:AJ$103)</f>
        <v>37.58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173.55</v>
      </c>
      <c r="AB77" s="117">
        <f>-STOA!N77</f>
        <v>-189.82</v>
      </c>
      <c r="AC77">
        <f t="shared" si="3"/>
        <v>15.914980154581709</v>
      </c>
      <c r="AD77">
        <f t="shared" si="4"/>
        <v>1397.2180988980579</v>
      </c>
      <c r="AE77">
        <f>'IDT-1'!B77</f>
        <v>0</v>
      </c>
      <c r="AF77" s="26"/>
      <c r="AG77">
        <f t="shared" si="5"/>
        <v>1397.2180988980579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14.419699042407663</v>
      </c>
      <c r="F78">
        <f>GT_Spot!P78</f>
        <v>0</v>
      </c>
      <c r="G78">
        <f>PPCL_NG!P78</f>
        <v>85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1071.7313400215908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20.16</v>
      </c>
      <c r="U78" s="78">
        <f>SUMPRODUCT(LTA!F78:AJ78,LTA!F$102:AJ$102,LTA!F$103:AJ$103)</f>
        <v>37.46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211.97000000000003</v>
      </c>
      <c r="AB78" s="117">
        <f>-STOA!N78</f>
        <v>-189.82</v>
      </c>
      <c r="AC78">
        <f t="shared" si="3"/>
        <v>16.441816333303141</v>
      </c>
      <c r="AD78">
        <f t="shared" si="4"/>
        <v>1400.3104227306956</v>
      </c>
      <c r="AE78">
        <f>'IDT-1'!B78</f>
        <v>0</v>
      </c>
      <c r="AF78" s="26"/>
      <c r="AG78">
        <f t="shared" si="5"/>
        <v>1400.3104227306956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14.419699042407663</v>
      </c>
      <c r="F79">
        <f>GT_Spot!P79</f>
        <v>0</v>
      </c>
      <c r="G79">
        <f>PPCL_NG!P79</f>
        <v>83.69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1044.204469984373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20.57</v>
      </c>
      <c r="U79" s="78">
        <f>SUMPRODUCT(LTA!F79:AJ79,LTA!F$102:AJ$102,LTA!F$103:AJ$103)</f>
        <v>37.180000000000007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233.25</v>
      </c>
      <c r="AB79" s="117">
        <f>-STOA!N79</f>
        <v>-189.82</v>
      </c>
      <c r="AC79">
        <f t="shared" si="3"/>
        <v>16.465241152197574</v>
      </c>
      <c r="AD79">
        <f t="shared" si="4"/>
        <v>1382.860127874583</v>
      </c>
      <c r="AE79">
        <f>'IDT-1'!B79</f>
        <v>0</v>
      </c>
      <c r="AF79" s="26"/>
      <c r="AG79">
        <f t="shared" si="5"/>
        <v>1382.860127874583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14.419699042407663</v>
      </c>
      <c r="F80">
        <f>GT_Spot!P80</f>
        <v>0</v>
      </c>
      <c r="G80">
        <f>PPCL_NG!P80</f>
        <v>83.69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1019.9317254103731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21.05</v>
      </c>
      <c r="U80" s="78">
        <f>SUMPRODUCT(LTA!F80:AJ80,LTA!F$102:AJ$102,LTA!F$103:AJ$103)</f>
        <v>36.78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250.53</v>
      </c>
      <c r="AB80" s="117">
        <f>-STOA!N80</f>
        <v>-189.82</v>
      </c>
      <c r="AC80">
        <f t="shared" si="3"/>
        <v>16.484312147646136</v>
      </c>
      <c r="AD80">
        <f t="shared" si="4"/>
        <v>1366.9283123051348</v>
      </c>
      <c r="AE80">
        <f>'IDT-1'!B80</f>
        <v>0</v>
      </c>
      <c r="AF80" s="26"/>
      <c r="AG80">
        <f t="shared" si="5"/>
        <v>1366.9283123051348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14.419699042407663</v>
      </c>
      <c r="F81">
        <f>GT_Spot!P81</f>
        <v>0</v>
      </c>
      <c r="G81">
        <f>PPCL_NG!P81</f>
        <v>83.69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995.61534105187297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21.52</v>
      </c>
      <c r="U81" s="78">
        <f>SUMPRODUCT(LTA!F81:AJ81,LTA!F$102:AJ$102,LTA!F$103:AJ$103)</f>
        <v>36.340000000000003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252.46</v>
      </c>
      <c r="AB81" s="117">
        <f>-STOA!N81</f>
        <v>-189.82</v>
      </c>
      <c r="AC81">
        <f t="shared" si="3"/>
        <v>16.331966602902309</v>
      </c>
      <c r="AD81">
        <f t="shared" si="4"/>
        <v>1339.7242734913782</v>
      </c>
      <c r="AE81">
        <f>'IDT-1'!B81</f>
        <v>0</v>
      </c>
      <c r="AF81" s="26"/>
      <c r="AG81">
        <f t="shared" si="5"/>
        <v>1339.7242734913782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14.419699042407663</v>
      </c>
      <c r="F82">
        <f>GT_Spot!P82</f>
        <v>0</v>
      </c>
      <c r="G82">
        <f>PPCL_NG!P82</f>
        <v>83.69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981.1746804577906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22.07</v>
      </c>
      <c r="U82" s="78">
        <f>SUMPRODUCT(LTA!F82:AJ82,LTA!F$102:AJ$102,LTA!F$103:AJ$103)</f>
        <v>41.8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246.69</v>
      </c>
      <c r="AB82" s="117">
        <f>-STOA!N82</f>
        <v>-189.82</v>
      </c>
      <c r="AC82">
        <f t="shared" si="3"/>
        <v>16.224757044718775</v>
      </c>
      <c r="AD82">
        <f t="shared" si="4"/>
        <v>1323.6308224554796</v>
      </c>
      <c r="AE82">
        <f>'IDT-1'!B82</f>
        <v>0</v>
      </c>
      <c r="AF82" s="26"/>
      <c r="AG82">
        <f t="shared" si="5"/>
        <v>1323.6308224554796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14.419699042407663</v>
      </c>
      <c r="F83">
        <f>GT_Spot!P83</f>
        <v>0</v>
      </c>
      <c r="G83">
        <f>PPCL_NG!P83</f>
        <v>83.69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940.73362529478982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24.83</v>
      </c>
      <c r="U83" s="78">
        <f>SUMPRODUCT(LTA!F83:AJ83,LTA!F$102:AJ$102,LTA!F$103:AJ$103)</f>
        <v>46.73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36.39</v>
      </c>
      <c r="Z83" s="75">
        <f>IEX!N83</f>
        <v>0</v>
      </c>
      <c r="AA83" s="117">
        <f>STOA!H83</f>
        <v>146.81</v>
      </c>
      <c r="AB83" s="117">
        <f>-STOA!N83</f>
        <v>-189.82</v>
      </c>
      <c r="AC83">
        <f t="shared" si="3"/>
        <v>16.107902651939739</v>
      </c>
      <c r="AD83">
        <f t="shared" si="4"/>
        <v>1296.406621685258</v>
      </c>
      <c r="AE83">
        <f>'IDT-1'!B83</f>
        <v>17.692</v>
      </c>
      <c r="AF83" s="26"/>
      <c r="AG83">
        <f t="shared" si="5"/>
        <v>1314.098621685258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-68</v>
      </c>
      <c r="AM83" s="75">
        <f>RTM_PXI!H83</f>
        <v>0</v>
      </c>
      <c r="AN83" s="75">
        <f>RTM_PXI!N83</f>
        <v>0</v>
      </c>
      <c r="AO83" s="192">
        <f>GDAM_IEX!H83</f>
        <v>75.900000000000006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14.419699042407663</v>
      </c>
      <c r="F84">
        <f>GT_Spot!P84</f>
        <v>0</v>
      </c>
      <c r="G84">
        <f>PPCL_NG!P84</f>
        <v>90.530000000000015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935.80089263224727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24.509999999999998</v>
      </c>
      <c r="U84" s="78">
        <f>SUMPRODUCT(LTA!F84:AJ84,LTA!F$102:AJ$102,LTA!F$103:AJ$103)</f>
        <v>46.620000000000005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23.97</v>
      </c>
      <c r="Z84" s="75">
        <f>IEX!N84</f>
        <v>0</v>
      </c>
      <c r="AA84" s="117">
        <f>STOA!H84</f>
        <v>146.81</v>
      </c>
      <c r="AB84" s="117">
        <f>-STOA!N84</f>
        <v>-189.82</v>
      </c>
      <c r="AC84">
        <f t="shared" si="3"/>
        <v>15.780615624686925</v>
      </c>
      <c r="AD84">
        <f t="shared" si="4"/>
        <v>1243.4711760499681</v>
      </c>
      <c r="AE84">
        <f>'IDT-1'!B84</f>
        <v>49.646000000000001</v>
      </c>
      <c r="AF84" s="26"/>
      <c r="AG84">
        <f t="shared" si="5"/>
        <v>1293.1171760499681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-76</v>
      </c>
      <c r="AM84" s="75">
        <f>RTM_PXI!H84</f>
        <v>0</v>
      </c>
      <c r="AN84" s="75">
        <f>RTM_PXI!N84</f>
        <v>0</v>
      </c>
      <c r="AO84" s="192">
        <f>GDAM_IEX!H84</f>
        <v>41.58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14.419699042407663</v>
      </c>
      <c r="F85">
        <f>GT_Spot!P85</f>
        <v>0</v>
      </c>
      <c r="G85">
        <f>PPCL_NG!P85</f>
        <v>90.530000000000015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947.78638767269808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24.17</v>
      </c>
      <c r="U85" s="78">
        <f>SUMPRODUCT(LTA!F85:AJ85,LTA!F$102:AJ$102,LTA!F$103:AJ$103)</f>
        <v>46.010000000000005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146.81</v>
      </c>
      <c r="AB85" s="117">
        <f>-STOA!N85</f>
        <v>-189.82</v>
      </c>
      <c r="AC85">
        <f t="shared" si="3"/>
        <v>15.39854738378704</v>
      </c>
      <c r="AD85">
        <f t="shared" si="4"/>
        <v>1178.3387393313189</v>
      </c>
      <c r="AE85">
        <f>'IDT-1'!B85</f>
        <v>79</v>
      </c>
      <c r="AF85" s="26"/>
      <c r="AG85">
        <f t="shared" si="5"/>
        <v>1257.3387393313189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14.419699042407663</v>
      </c>
      <c r="F86">
        <f>GT_Spot!P86</f>
        <v>0</v>
      </c>
      <c r="G86">
        <f>PPCL_NG!P86</f>
        <v>90.530000000000015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940.88271364436844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23.61</v>
      </c>
      <c r="U86" s="78">
        <f>SUMPRODUCT(LTA!F86:AJ86,LTA!F$102:AJ$102,LTA!F$103:AJ$103)</f>
        <v>45.11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128.56</v>
      </c>
      <c r="AB86" s="117">
        <f>-STOA!N86</f>
        <v>-189.82</v>
      </c>
      <c r="AC86">
        <f t="shared" si="3"/>
        <v>15.17322517985993</v>
      </c>
      <c r="AD86">
        <f t="shared" si="4"/>
        <v>1150.9503875069161</v>
      </c>
      <c r="AE86">
        <f>'IDT-1'!B86</f>
        <v>82</v>
      </c>
      <c r="AF86" s="26"/>
      <c r="AG86">
        <f t="shared" si="5"/>
        <v>1232.9503875069161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14.419699042407663</v>
      </c>
      <c r="F87">
        <f>GT_Spot!P87</f>
        <v>0</v>
      </c>
      <c r="G87">
        <f>PPCL_NG!P87</f>
        <v>90.530000000000015</v>
      </c>
      <c r="H87">
        <f>PPCL_Spot!P87</f>
        <v>0</v>
      </c>
      <c r="I87">
        <f>Bawana_NG!P87</f>
        <v>75.000000000000014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951.971447518373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22.98</v>
      </c>
      <c r="U87" s="78">
        <f>SUMPRODUCT(LTA!F87:AJ87,LTA!F$102:AJ$102,LTA!F$103:AJ$103)</f>
        <v>44.67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104.57999999999998</v>
      </c>
      <c r="AB87" s="117">
        <f>-STOA!N87</f>
        <v>-189.82</v>
      </c>
      <c r="AC87">
        <f t="shared" si="3"/>
        <v>14.514097447152144</v>
      </c>
      <c r="AD87">
        <f t="shared" si="4"/>
        <v>1149.0282491136286</v>
      </c>
      <c r="AE87">
        <f>'IDT-1'!B87</f>
        <v>42</v>
      </c>
      <c r="AF87" s="26"/>
      <c r="AG87">
        <f t="shared" si="5"/>
        <v>1191.0282491136286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14.419699042407663</v>
      </c>
      <c r="F88">
        <f>GT_Spot!P88</f>
        <v>0</v>
      </c>
      <c r="G88">
        <f>PPCL_NG!P88</f>
        <v>90.530000000000015</v>
      </c>
      <c r="H88">
        <f>PPCL_Spot!P88</f>
        <v>0</v>
      </c>
      <c r="I88">
        <f>Bawana_NG!P88</f>
        <v>75.000000000000014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951.971447518373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15.899999999999999</v>
      </c>
      <c r="U88" s="78">
        <f>SUMPRODUCT(LTA!F88:AJ88,LTA!F$102:AJ$102,LTA!F$103:AJ$103)</f>
        <v>44.21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86.329999999999984</v>
      </c>
      <c r="AB88" s="117">
        <f>-STOA!N88</f>
        <v>-189.82</v>
      </c>
      <c r="AC88">
        <f t="shared" si="3"/>
        <v>14.242754809541166</v>
      </c>
      <c r="AD88">
        <f t="shared" si="4"/>
        <v>1128.5095917512397</v>
      </c>
      <c r="AE88">
        <f>'IDT-1'!B88</f>
        <v>35</v>
      </c>
      <c r="AF88" s="26"/>
      <c r="AG88">
        <f t="shared" si="5"/>
        <v>1163.5095917512397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14.419699042407663</v>
      </c>
      <c r="F89">
        <f>GT_Spot!P89</f>
        <v>0</v>
      </c>
      <c r="G89">
        <f>PPCL_NG!P89</f>
        <v>90.530000000000015</v>
      </c>
      <c r="H89">
        <f>PPCL_Spot!P89</f>
        <v>0</v>
      </c>
      <c r="I89">
        <f>Bawana_NG!P89</f>
        <v>75.000000000000014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953.53854781517305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16.559999999999999</v>
      </c>
      <c r="U89" s="78">
        <f>SUMPRODUCT(LTA!F89:AJ89,LTA!F$102:AJ$102,LTA!F$103:AJ$103)</f>
        <v>47.400000000000006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86.329999999999984</v>
      </c>
      <c r="AB89" s="117">
        <f>-STOA!N89</f>
        <v>-189.82</v>
      </c>
      <c r="AC89">
        <f t="shared" si="3"/>
        <v>14.47686597011911</v>
      </c>
      <c r="AD89">
        <f t="shared" si="4"/>
        <v>1112.6925808874616</v>
      </c>
      <c r="AE89">
        <f>'IDT-1'!B89</f>
        <v>11</v>
      </c>
      <c r="AF89" s="26"/>
      <c r="AG89">
        <f t="shared" si="5"/>
        <v>1123.6925808874616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14.419699042407663</v>
      </c>
      <c r="F90">
        <f>GT_Spot!P90</f>
        <v>0</v>
      </c>
      <c r="G90">
        <f>PPCL_NG!P90</f>
        <v>90.530000000000015</v>
      </c>
      <c r="H90">
        <f>PPCL_Spot!P90</f>
        <v>0</v>
      </c>
      <c r="I90">
        <f>Bawana_NG!P90</f>
        <v>75.000000000000014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962.01346487787305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16.47</v>
      </c>
      <c r="U90" s="78">
        <f>SUMPRODUCT(LTA!F90:AJ90,LTA!F$102:AJ$102,LTA!F$103:AJ$103)</f>
        <v>46.78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86.329999999999984</v>
      </c>
      <c r="AB90" s="117">
        <f>-STOA!N90</f>
        <v>-189.82</v>
      </c>
      <c r="AC90">
        <f t="shared" si="3"/>
        <v>14.80266293841453</v>
      </c>
      <c r="AD90">
        <f t="shared" si="4"/>
        <v>1091.1317009818661</v>
      </c>
      <c r="AE90">
        <f>'IDT-1'!B90</f>
        <v>0</v>
      </c>
      <c r="AF90" s="26"/>
      <c r="AG90">
        <f t="shared" si="5"/>
        <v>1091.1317009818661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14.419699042407663</v>
      </c>
      <c r="F91">
        <f>GT_Spot!P91</f>
        <v>0</v>
      </c>
      <c r="G91">
        <f>PPCL_NG!P91</f>
        <v>90.530000000000015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955.17657334645128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16.82</v>
      </c>
      <c r="U91" s="78">
        <f>SUMPRODUCT(LTA!F91:AJ91,LTA!F$102:AJ$102,LTA!F$103:AJ$103)</f>
        <v>54.8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39.850000000000009</v>
      </c>
      <c r="AB91" s="117">
        <f>-STOA!N91</f>
        <v>-207.12</v>
      </c>
      <c r="AC91">
        <f t="shared" si="3"/>
        <v>14.409793731194679</v>
      </c>
      <c r="AD91">
        <f t="shared" si="4"/>
        <v>1046.277678657664</v>
      </c>
      <c r="AE91">
        <f>'IDT-1'!B91</f>
        <v>8</v>
      </c>
      <c r="AF91" s="26"/>
      <c r="AG91">
        <f t="shared" si="5"/>
        <v>1054.277678657664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14.025759280089988</v>
      </c>
      <c r="F92">
        <f>GT_Spot!P92</f>
        <v>0</v>
      </c>
      <c r="G92">
        <f>PPCL_NG!P92</f>
        <v>90.530000000000015</v>
      </c>
      <c r="H92">
        <f>PPCL_Spot!P92</f>
        <v>0</v>
      </c>
      <c r="I92">
        <f>Bawana_NG!P92</f>
        <v>75.000000000000014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948.32081032357291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16.7</v>
      </c>
      <c r="U92" s="78">
        <f>SUMPRODUCT(LTA!F92:AJ92,LTA!F$102:AJ$102,LTA!F$103:AJ$103)</f>
        <v>53.91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16.799999999999997</v>
      </c>
      <c r="AB92" s="117">
        <f>-STOA!N92</f>
        <v>-207.12</v>
      </c>
      <c r="AC92">
        <f t="shared" si="3"/>
        <v>14.14314647420715</v>
      </c>
      <c r="AD92">
        <f t="shared" si="4"/>
        <v>1014.2346231294561</v>
      </c>
      <c r="AE92">
        <f>'IDT-1'!B92</f>
        <v>0</v>
      </c>
      <c r="AF92" s="26"/>
      <c r="AG92">
        <f t="shared" si="5"/>
        <v>1014.2346231294561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14.025759280089988</v>
      </c>
      <c r="F93">
        <f>GT_Spot!P93</f>
        <v>0</v>
      </c>
      <c r="G93">
        <f>PPCL_NG!P93</f>
        <v>90.530000000000015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929.73926310852539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16.73</v>
      </c>
      <c r="U93" s="78">
        <f>SUMPRODUCT(LTA!F93:AJ93,LTA!F$102:AJ$102,LTA!F$103:AJ$103)</f>
        <v>53.11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2.3899999999999997</v>
      </c>
      <c r="AB93" s="117">
        <f>-STOA!N93</f>
        <v>-207.12</v>
      </c>
      <c r="AC93">
        <f t="shared" si="3"/>
        <v>13.925948006414488</v>
      </c>
      <c r="AD93">
        <f t="shared" si="4"/>
        <v>971.69027438220087</v>
      </c>
      <c r="AE93">
        <f>'IDT-1'!B93</f>
        <v>0</v>
      </c>
      <c r="AF93" s="26"/>
      <c r="AG93">
        <f t="shared" si="5"/>
        <v>971.69027438220087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14.025759280089988</v>
      </c>
      <c r="F94">
        <f>GT_Spot!P94</f>
        <v>0</v>
      </c>
      <c r="G94">
        <f>PPCL_NG!P94</f>
        <v>90.530000000000015</v>
      </c>
      <c r="H94">
        <f>PPCL_Spot!P94</f>
        <v>0</v>
      </c>
      <c r="I94">
        <f>Bawana_NG!P94</f>
        <v>79.709999999999994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881.26192865200903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16.669999999999998</v>
      </c>
      <c r="U94" s="78">
        <f>SUMPRODUCT(LTA!F94:AJ94,LTA!F$102:AJ$102,LTA!F$103:AJ$103)</f>
        <v>52.16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2.3899999999999997</v>
      </c>
      <c r="AB94" s="117">
        <f>-STOA!N94</f>
        <v>-207.12</v>
      </c>
      <c r="AC94">
        <f t="shared" si="3"/>
        <v>13.487516825586173</v>
      </c>
      <c r="AD94">
        <f t="shared" si="4"/>
        <v>932.35137110651294</v>
      </c>
      <c r="AE94">
        <f>'IDT-1'!B94</f>
        <v>0</v>
      </c>
      <c r="AF94" s="26"/>
      <c r="AG94">
        <f t="shared" si="5"/>
        <v>932.35137110651294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14.025759280089988</v>
      </c>
      <c r="F95">
        <f>GT_Spot!P95</f>
        <v>0</v>
      </c>
      <c r="G95">
        <f>PPCL_NG!P95</f>
        <v>90.530000000000015</v>
      </c>
      <c r="H95">
        <f>PPCL_Spot!P95</f>
        <v>0</v>
      </c>
      <c r="I95">
        <f>Bawana_NG!P95</f>
        <v>79.709999999999994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828.75565498965489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16.46</v>
      </c>
      <c r="U95" s="78">
        <f>SUMPRODUCT(LTA!F95:AJ95,LTA!F$102:AJ$102,LTA!F$103:AJ$103)</f>
        <v>51.03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2.3899999999999997</v>
      </c>
      <c r="AB95" s="117">
        <f>-STOA!N95</f>
        <v>-207.12</v>
      </c>
      <c r="AC95">
        <f t="shared" si="3"/>
        <v>12.898253959568914</v>
      </c>
      <c r="AD95">
        <f t="shared" si="4"/>
        <v>892.09436031017617</v>
      </c>
      <c r="AE95">
        <f>'IDT-1'!B95</f>
        <v>0</v>
      </c>
      <c r="AF95" s="26"/>
      <c r="AG95">
        <f t="shared" si="5"/>
        <v>892.09436031017617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14.025759280089988</v>
      </c>
      <c r="F96">
        <f>GT_Spot!P96</f>
        <v>0</v>
      </c>
      <c r="G96">
        <f>PPCL_NG!P96</f>
        <v>90.530000000000015</v>
      </c>
      <c r="H96">
        <f>PPCL_Spot!P96</f>
        <v>0</v>
      </c>
      <c r="I96">
        <f>Bawana_NG!P96</f>
        <v>79.709999999999994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797.90543494283997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16.190000000000001</v>
      </c>
      <c r="U96" s="78">
        <f>SUMPRODUCT(LTA!F96:AJ96,LTA!F$102:AJ$102,LTA!F$103:AJ$103)</f>
        <v>44.129999999999995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2.3899999999999997</v>
      </c>
      <c r="AB96" s="117">
        <f>-STOA!N96</f>
        <v>-207.12</v>
      </c>
      <c r="AC96">
        <f t="shared" si="3"/>
        <v>12.581432278201337</v>
      </c>
      <c r="AD96">
        <f t="shared" si="4"/>
        <v>852.39096194472904</v>
      </c>
      <c r="AE96">
        <f>'IDT-1'!B96</f>
        <v>0</v>
      </c>
      <c r="AF96" s="26"/>
      <c r="AG96">
        <f t="shared" si="5"/>
        <v>852.39096194472904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14.025759280089988</v>
      </c>
      <c r="F97">
        <f>GT_Spot!P97</f>
        <v>0</v>
      </c>
      <c r="G97">
        <f>PPCL_NG!P97</f>
        <v>90.530000000000015</v>
      </c>
      <c r="H97">
        <f>PPCL_Spot!P97</f>
        <v>0</v>
      </c>
      <c r="I97">
        <f>Bawana_NG!P97</f>
        <v>79.709999999999994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753.9072066377455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15.919999999999998</v>
      </c>
      <c r="U97" s="78">
        <f>SUMPRODUCT(LTA!F97:AJ97,LTA!F$102:AJ$102,LTA!F$103:AJ$103)</f>
        <v>42.29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2.3899999999999997</v>
      </c>
      <c r="AB97" s="117">
        <f>-STOA!N97</f>
        <v>-207.12</v>
      </c>
      <c r="AC97">
        <f t="shared" si="3"/>
        <v>12.06914233885016</v>
      </c>
      <c r="AD97">
        <f t="shared" si="4"/>
        <v>818.79502357898559</v>
      </c>
      <c r="AE97">
        <f>'IDT-1'!B97</f>
        <v>0</v>
      </c>
      <c r="AF97" s="26"/>
      <c r="AG97">
        <f t="shared" si="5"/>
        <v>818.79502357898559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14.025759280089988</v>
      </c>
      <c r="F98">
        <f>GT_Spot!P98</f>
        <v>0</v>
      </c>
      <c r="G98">
        <f>PPCL_NG!P98</f>
        <v>90.530000000000015</v>
      </c>
      <c r="H98">
        <f>PPCL_Spot!P98</f>
        <v>0</v>
      </c>
      <c r="I98">
        <f>Bawana_NG!P98</f>
        <v>79.709999999999994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715.57010833517108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15.530000000000001</v>
      </c>
      <c r="U98" s="78">
        <f>SUMPRODUCT(LTA!F98:AJ98,LTA!F$102:AJ$102,LTA!F$103:AJ$103)</f>
        <v>40.650000000000006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2.3899999999999997</v>
      </c>
      <c r="AB98" s="117">
        <f>-STOA!N98</f>
        <v>-207.12</v>
      </c>
      <c r="AC98">
        <f t="shared" si="3"/>
        <v>11.669521236176525</v>
      </c>
      <c r="AD98">
        <f t="shared" si="4"/>
        <v>783.82754637908477</v>
      </c>
      <c r="AE98">
        <f>'IDT-1'!B98</f>
        <v>0</v>
      </c>
      <c r="AF98" s="26"/>
      <c r="AG98">
        <f t="shared" si="5"/>
        <v>783.82754637908477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0.19963020000000012</v>
      </c>
      <c r="E99">
        <f t="shared" si="6"/>
        <v>0.34961982123337337</v>
      </c>
      <c r="F99">
        <f t="shared" si="6"/>
        <v>0</v>
      </c>
      <c r="G99">
        <f t="shared" si="6"/>
        <v>2.1558749999999991</v>
      </c>
      <c r="H99">
        <f t="shared" si="6"/>
        <v>0</v>
      </c>
      <c r="I99">
        <f t="shared" si="6"/>
        <v>2.1222168736411144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20.380588165400212</v>
      </c>
      <c r="P99" s="77">
        <f t="shared" si="6"/>
        <v>1.2336540314152424</v>
      </c>
      <c r="Q99" s="77">
        <f t="shared" si="6"/>
        <v>0.71061246956521729</v>
      </c>
      <c r="R99" s="80">
        <f t="shared" si="6"/>
        <v>0.44889249999999997</v>
      </c>
      <c r="S99" s="80">
        <f t="shared" si="6"/>
        <v>0</v>
      </c>
      <c r="T99" s="78">
        <f t="shared" si="6"/>
        <v>3.2388524999999992</v>
      </c>
      <c r="U99" s="78">
        <f t="shared" si="6"/>
        <v>0.76049000000000033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6.0255000000000003E-2</v>
      </c>
      <c r="Z99" s="75">
        <f t="shared" si="6"/>
        <v>-0.1305</v>
      </c>
      <c r="AA99" s="117">
        <f t="shared" si="6"/>
        <v>3.1430099999999981</v>
      </c>
      <c r="AB99" s="117">
        <f t="shared" si="6"/>
        <v>-5.0981999999999967</v>
      </c>
      <c r="AC99">
        <f t="shared" si="6"/>
        <v>0.36760022643476803</v>
      </c>
      <c r="AD99">
        <f t="shared" si="6"/>
        <v>27.80866383482039</v>
      </c>
      <c r="AE99">
        <f t="shared" si="6"/>
        <v>0.11510725000000001</v>
      </c>
      <c r="AG99">
        <f t="shared" si="6"/>
        <v>27.923771084820395</v>
      </c>
      <c r="AI99">
        <f t="shared" si="6"/>
        <v>0</v>
      </c>
      <c r="AJ99">
        <f t="shared" si="6"/>
        <v>0</v>
      </c>
      <c r="AK99">
        <f t="shared" si="6"/>
        <v>6.2449999999999997E-3</v>
      </c>
      <c r="AL99">
        <f t="shared" si="6"/>
        <v>-1.5395000000000001</v>
      </c>
      <c r="AM99">
        <f t="shared" si="6"/>
        <v>0</v>
      </c>
      <c r="AN99">
        <f t="shared" si="6"/>
        <v>0</v>
      </c>
      <c r="AO99">
        <f t="shared" si="6"/>
        <v>0.13452250000000002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8.8905904556484234</v>
      </c>
      <c r="F3">
        <f>GT_Spot!Q3</f>
        <v>0</v>
      </c>
      <c r="G3">
        <f>PPCL_NG!Q3</f>
        <v>51.420000000000009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626.1825414687363</v>
      </c>
      <c r="P3" s="77">
        <v>35.343336480362545</v>
      </c>
      <c r="Q3" s="77">
        <v>19.516605217391305</v>
      </c>
      <c r="R3" s="80">
        <v>0</v>
      </c>
      <c r="S3" s="80">
        <v>0</v>
      </c>
      <c r="T3" s="78">
        <f>SUMPRODUCT(LTA!F3:AJ3,LTA!F$101:AJ$101,LTA!F$104:AJ$104)</f>
        <v>14.92</v>
      </c>
      <c r="U3" s="78">
        <f>SUMPRODUCT(LTA!F3:AJ3,LTA!F$102:AJ$102,LTA!F$104:AJ$104)</f>
        <v>107.47999999999999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-280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12.657827218111056</v>
      </c>
      <c r="AD3">
        <f>SUM(B3:AB3,AI3:AR3)-AC3</f>
        <v>388.30678677040578</v>
      </c>
      <c r="AE3">
        <f>'IDT-1'!C3</f>
        <v>0</v>
      </c>
      <c r="AF3" s="26"/>
      <c r="AG3">
        <f>SUM(AD3:AF3)</f>
        <v>388.30678677040578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8.8905904556484234</v>
      </c>
      <c r="F4">
        <f>GT_Spot!Q4</f>
        <v>0</v>
      </c>
      <c r="G4">
        <f>PPCL_NG!Q4</f>
        <v>51.420000000000009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633.69700801714453</v>
      </c>
      <c r="P4" s="77">
        <v>33.943392303848078</v>
      </c>
      <c r="Q4" s="77">
        <v>19.516605217391305</v>
      </c>
      <c r="R4" s="80">
        <v>0</v>
      </c>
      <c r="S4" s="80">
        <v>0</v>
      </c>
      <c r="T4" s="78">
        <f>SUMPRODUCT(LTA!F4:AJ4,LTA!F$101:AJ$101,LTA!F$104:AJ$104)</f>
        <v>14.89</v>
      </c>
      <c r="U4" s="78">
        <f>SUMPRODUCT(LTA!F4:AJ4,LTA!F$102:AJ$102,LTA!F$104:AJ$104)</f>
        <v>107.46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-295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12.844366927816651</v>
      </c>
      <c r="AD4">
        <f t="shared" ref="AD4:AD67" si="1">SUM(B4:AB4,AI4:AR4)-AC4</f>
        <v>379.18476943259407</v>
      </c>
      <c r="AE4">
        <f>'IDT-1'!C4</f>
        <v>0</v>
      </c>
      <c r="AF4" s="26"/>
      <c r="AG4">
        <f t="shared" ref="AG4:AG67" si="2">SUM(AD4:AF4)</f>
        <v>379.18476943259407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8.8905904556484234</v>
      </c>
      <c r="F5">
        <f>GT_Spot!Q5</f>
        <v>0</v>
      </c>
      <c r="G5">
        <f>PPCL_NG!Q5</f>
        <v>51.420000000000009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633.61055432746957</v>
      </c>
      <c r="P5" s="77">
        <v>33.943392303848078</v>
      </c>
      <c r="Q5" s="77">
        <v>19.516605217391305</v>
      </c>
      <c r="R5" s="80">
        <v>0</v>
      </c>
      <c r="S5" s="80">
        <v>0</v>
      </c>
      <c r="T5" s="78">
        <f>SUMPRODUCT(LTA!F5:AJ5,LTA!F$101:AJ$101,LTA!F$104:AJ$104)</f>
        <v>14.79</v>
      </c>
      <c r="U5" s="78">
        <f>SUMPRODUCT(LTA!F5:AJ5,LTA!F$102:AJ$102,LTA!F$104:AJ$104)</f>
        <v>107.41999999999999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-310</v>
      </c>
      <c r="AA5" s="117">
        <f>STOA!I5</f>
        <v>0.3</v>
      </c>
      <c r="AB5" s="117">
        <f>-STOA!O5</f>
        <v>-236.42</v>
      </c>
      <c r="AC5">
        <f t="shared" si="0"/>
        <v>12.975546048180441</v>
      </c>
      <c r="AD5">
        <f t="shared" si="1"/>
        <v>363.8271366225552</v>
      </c>
      <c r="AE5">
        <f>'IDT-1'!C5</f>
        <v>0</v>
      </c>
      <c r="AF5" s="26"/>
      <c r="AG5">
        <f t="shared" si="2"/>
        <v>363.8271366225552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8.8905904556484234</v>
      </c>
      <c r="F6">
        <f>GT_Spot!Q6</f>
        <v>0</v>
      </c>
      <c r="G6">
        <f>PPCL_NG!Q6</f>
        <v>51.420000000000009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636.04811763351574</v>
      </c>
      <c r="P6" s="77">
        <v>33.943563254593172</v>
      </c>
      <c r="Q6" s="77">
        <v>19.516605217391305</v>
      </c>
      <c r="R6" s="80">
        <v>0</v>
      </c>
      <c r="S6" s="80">
        <v>0</v>
      </c>
      <c r="T6" s="78">
        <f>SUMPRODUCT(LTA!F6:AJ6,LTA!F$101:AJ$101,LTA!F$104:AJ$104)</f>
        <v>14.73</v>
      </c>
      <c r="U6" s="78">
        <f>SUMPRODUCT(LTA!F6:AJ6,LTA!F$102:AJ$102,LTA!F$104:AJ$104)</f>
        <v>107.39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-325</v>
      </c>
      <c r="AA6" s="117">
        <f>STOA!I6</f>
        <v>0.3</v>
      </c>
      <c r="AB6" s="117">
        <f>-STOA!O6</f>
        <v>-236.42</v>
      </c>
      <c r="AC6">
        <f t="shared" si="0"/>
        <v>13.129378022473134</v>
      </c>
      <c r="AD6">
        <f t="shared" si="1"/>
        <v>351.02103890505384</v>
      </c>
      <c r="AE6">
        <f>'IDT-1'!C6</f>
        <v>0</v>
      </c>
      <c r="AF6" s="26"/>
      <c r="AG6">
        <f t="shared" si="2"/>
        <v>351.02103890505384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8.8905904556484234</v>
      </c>
      <c r="F7">
        <f>GT_Spot!Q7</f>
        <v>0</v>
      </c>
      <c r="G7">
        <f>PPCL_NG!Q7</f>
        <v>51.420000000000009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559.2687861939886</v>
      </c>
      <c r="P7" s="77">
        <v>33.943563254593172</v>
      </c>
      <c r="Q7" s="77">
        <v>19.516605217391305</v>
      </c>
      <c r="R7" s="80">
        <v>0</v>
      </c>
      <c r="S7" s="80">
        <v>0</v>
      </c>
      <c r="T7" s="78">
        <f>SUMPRODUCT(LTA!F7:AJ7,LTA!F$101:AJ$101,LTA!F$104:AJ$104)</f>
        <v>14.6</v>
      </c>
      <c r="U7" s="78">
        <f>SUMPRODUCT(LTA!F7:AJ7,LTA!F$102:AJ$102,LTA!F$104:AJ$104)</f>
        <v>107.41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-245</v>
      </c>
      <c r="AA7" s="117">
        <f>STOA!I7</f>
        <v>0.3</v>
      </c>
      <c r="AB7" s="117">
        <f>-STOA!O7</f>
        <v>-236.42</v>
      </c>
      <c r="AC7">
        <f t="shared" si="0"/>
        <v>11.786892341640646</v>
      </c>
      <c r="AD7">
        <f t="shared" si="1"/>
        <v>350.4741931463592</v>
      </c>
      <c r="AE7">
        <f>'IDT-1'!C7</f>
        <v>0</v>
      </c>
      <c r="AF7" s="26"/>
      <c r="AG7">
        <f t="shared" si="2"/>
        <v>350.4741931463592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8.8905904556484234</v>
      </c>
      <c r="F8">
        <f>GT_Spot!Q8</f>
        <v>0</v>
      </c>
      <c r="G8">
        <f>PPCL_NG!Q8</f>
        <v>51.420000000000009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563.71604360313927</v>
      </c>
      <c r="P8" s="77">
        <v>33.943563254593172</v>
      </c>
      <c r="Q8" s="77">
        <v>19.516605217391305</v>
      </c>
      <c r="R8" s="80">
        <v>0</v>
      </c>
      <c r="S8" s="80">
        <v>0</v>
      </c>
      <c r="T8" s="78">
        <f>SUMPRODUCT(LTA!F8:AJ8,LTA!F$101:AJ$101,LTA!F$104:AJ$104)</f>
        <v>14.55</v>
      </c>
      <c r="U8" s="78">
        <f>SUMPRODUCT(LTA!F8:AJ8,LTA!F$102:AJ$102,LTA!F$104:AJ$104)</f>
        <v>107.44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-250</v>
      </c>
      <c r="AA8" s="117">
        <f>STOA!I8</f>
        <v>0.3</v>
      </c>
      <c r="AB8" s="117">
        <f>-STOA!O8</f>
        <v>-236.42</v>
      </c>
      <c r="AC8">
        <f t="shared" si="0"/>
        <v>11.870242844452147</v>
      </c>
      <c r="AD8">
        <f t="shared" si="1"/>
        <v>349.81810005269824</v>
      </c>
      <c r="AE8">
        <f>'IDT-1'!C8</f>
        <v>0</v>
      </c>
      <c r="AF8" s="26"/>
      <c r="AG8">
        <f t="shared" si="2"/>
        <v>349.81810005269824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8.8905904556484234</v>
      </c>
      <c r="F9">
        <f>GT_Spot!Q9</f>
        <v>0</v>
      </c>
      <c r="G9">
        <f>PPCL_NG!Q9</f>
        <v>51.420000000000009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550.59404665267277</v>
      </c>
      <c r="P9" s="77">
        <v>33.943563254593172</v>
      </c>
      <c r="Q9" s="77">
        <v>19.516605217391305</v>
      </c>
      <c r="R9" s="80">
        <v>0</v>
      </c>
      <c r="S9" s="80">
        <v>0</v>
      </c>
      <c r="T9" s="78">
        <f>SUMPRODUCT(LTA!F9:AJ9,LTA!F$101:AJ$101,LTA!F$104:AJ$104)</f>
        <v>18.55</v>
      </c>
      <c r="U9" s="78">
        <f>SUMPRODUCT(LTA!F9:AJ9,LTA!F$102:AJ$102,LTA!F$104:AJ$104)</f>
        <v>107.49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-260</v>
      </c>
      <c r="AA9" s="117">
        <f>STOA!I9</f>
        <v>0.3</v>
      </c>
      <c r="AB9" s="117">
        <f>-STOA!O9</f>
        <v>-236.42</v>
      </c>
      <c r="AC9">
        <f t="shared" si="0"/>
        <v>11.923581184120971</v>
      </c>
      <c r="AD9">
        <f t="shared" si="1"/>
        <v>325.692764762563</v>
      </c>
      <c r="AE9">
        <f>'IDT-1'!C9</f>
        <v>0</v>
      </c>
      <c r="AF9" s="26"/>
      <c r="AG9">
        <f t="shared" si="2"/>
        <v>325.692764762563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8.8905904556484234</v>
      </c>
      <c r="F10">
        <f>GT_Spot!Q10</f>
        <v>0</v>
      </c>
      <c r="G10">
        <f>PPCL_NG!Q10</f>
        <v>51.420000000000009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550.59289435160451</v>
      </c>
      <c r="P10" s="77">
        <v>33.943563254593172</v>
      </c>
      <c r="Q10" s="77">
        <v>19.516605217391305</v>
      </c>
      <c r="R10" s="80">
        <v>0</v>
      </c>
      <c r="S10" s="80">
        <v>0</v>
      </c>
      <c r="T10" s="78">
        <f>SUMPRODUCT(LTA!F10:AJ10,LTA!F$101:AJ$101,LTA!F$104:AJ$104)</f>
        <v>18.62</v>
      </c>
      <c r="U10" s="78">
        <f>SUMPRODUCT(LTA!F10:AJ10,LTA!F$102:AJ$102,LTA!F$104:AJ$104)</f>
        <v>107.61999999999999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-260</v>
      </c>
      <c r="AA10" s="117">
        <f>STOA!I10</f>
        <v>0.3</v>
      </c>
      <c r="AB10" s="117">
        <f>-STOA!O10</f>
        <v>-236.42</v>
      </c>
      <c r="AC10">
        <f t="shared" si="0"/>
        <v>11.969721681482548</v>
      </c>
      <c r="AD10">
        <f t="shared" si="1"/>
        <v>320.8454719641332</v>
      </c>
      <c r="AE10">
        <f>'IDT-1'!C10</f>
        <v>0</v>
      </c>
      <c r="AF10" s="26"/>
      <c r="AG10">
        <f t="shared" si="2"/>
        <v>320.8454719641332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8.8905904556484234</v>
      </c>
      <c r="F11">
        <f>GT_Spot!Q11</f>
        <v>0</v>
      </c>
      <c r="G11">
        <f>PPCL_NG!Q11</f>
        <v>51.420000000000009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550.79460366733349</v>
      </c>
      <c r="P11" s="77">
        <v>33.943563254593172</v>
      </c>
      <c r="Q11" s="77">
        <v>19.516605217391305</v>
      </c>
      <c r="R11" s="80">
        <v>0</v>
      </c>
      <c r="S11" s="80">
        <v>0</v>
      </c>
      <c r="T11" s="78">
        <f>SUMPRODUCT(LTA!F11:AJ11,LTA!F$101:AJ$101,LTA!F$104:AJ$104)</f>
        <v>18.78</v>
      </c>
      <c r="U11" s="78">
        <f>SUMPRODUCT(LTA!F11:AJ11,LTA!F$102:AJ$102,LTA!F$104:AJ$104)</f>
        <v>107.78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-265</v>
      </c>
      <c r="AA11" s="117">
        <f>STOA!I11</f>
        <v>0.3</v>
      </c>
      <c r="AB11" s="117">
        <f>-STOA!O11</f>
        <v>-236.42</v>
      </c>
      <c r="AC11">
        <f t="shared" si="0"/>
        <v>11.98319085098316</v>
      </c>
      <c r="AD11">
        <f t="shared" si="1"/>
        <v>320.35371211036153</v>
      </c>
      <c r="AE11">
        <f>'IDT-1'!C11</f>
        <v>0</v>
      </c>
      <c r="AF11" s="26"/>
      <c r="AG11">
        <f t="shared" si="2"/>
        <v>320.35371211036153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8.8905904556484234</v>
      </c>
      <c r="F12">
        <f>GT_Spot!Q12</f>
        <v>0</v>
      </c>
      <c r="G12">
        <f>PPCL_NG!Q12</f>
        <v>51.420000000000009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540.44883895705686</v>
      </c>
      <c r="P12" s="77">
        <v>33.943563254593172</v>
      </c>
      <c r="Q12" s="77">
        <v>19.516605217391305</v>
      </c>
      <c r="R12" s="80">
        <v>0</v>
      </c>
      <c r="S12" s="80">
        <v>0</v>
      </c>
      <c r="T12" s="78">
        <f>SUMPRODUCT(LTA!F12:AJ12,LTA!F$101:AJ$101,LTA!F$104:AJ$104)</f>
        <v>18.850000000000001</v>
      </c>
      <c r="U12" s="78">
        <f>SUMPRODUCT(LTA!F12:AJ12,LTA!F$102:AJ$102,LTA!F$104:AJ$104)</f>
        <v>108.00999999999999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-270</v>
      </c>
      <c r="AA12" s="117">
        <f>STOA!I12</f>
        <v>0.3</v>
      </c>
      <c r="AB12" s="117">
        <f>-STOA!O12</f>
        <v>-236.42</v>
      </c>
      <c r="AC12">
        <f t="shared" si="0"/>
        <v>11.859275611443943</v>
      </c>
      <c r="AD12">
        <f t="shared" si="1"/>
        <v>314.43186263962417</v>
      </c>
      <c r="AE12">
        <f>'IDT-1'!C12</f>
        <v>0</v>
      </c>
      <c r="AF12" s="26"/>
      <c r="AG12">
        <f t="shared" si="2"/>
        <v>314.43186263962417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8.9210029657589658</v>
      </c>
      <c r="F13">
        <f>GT_Spot!Q13</f>
        <v>0</v>
      </c>
      <c r="G13">
        <f>PPCL_NG!Q13</f>
        <v>51.420000000000009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538.98584293659985</v>
      </c>
      <c r="P13" s="77">
        <v>33.943563254593172</v>
      </c>
      <c r="Q13" s="77">
        <v>19.516605217391305</v>
      </c>
      <c r="R13" s="80">
        <v>0</v>
      </c>
      <c r="S13" s="80">
        <v>0</v>
      </c>
      <c r="T13" s="78">
        <f>SUMPRODUCT(LTA!F13:AJ13,LTA!F$101:AJ$101,LTA!F$104:AJ$104)</f>
        <v>19.170000000000002</v>
      </c>
      <c r="U13" s="78">
        <f>SUMPRODUCT(LTA!F13:AJ13,LTA!F$102:AJ$102,LTA!F$104:AJ$104)</f>
        <v>108.19999999999999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-260</v>
      </c>
      <c r="AA13" s="117">
        <f>STOA!I13</f>
        <v>0.3</v>
      </c>
      <c r="AB13" s="117">
        <f>-STOA!O13</f>
        <v>-236.42</v>
      </c>
      <c r="AC13">
        <f t="shared" si="0"/>
        <v>11.87779125911948</v>
      </c>
      <c r="AD13">
        <f t="shared" si="1"/>
        <v>310.49076348160213</v>
      </c>
      <c r="AE13">
        <f>'IDT-1'!C13</f>
        <v>0</v>
      </c>
      <c r="AF13" s="26"/>
      <c r="AG13">
        <f t="shared" si="2"/>
        <v>310.49076348160213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9.1252955082742311</v>
      </c>
      <c r="F14">
        <f>GT_Spot!Q14</f>
        <v>0</v>
      </c>
      <c r="G14">
        <f>PPCL_NG!Q14</f>
        <v>51.420000000000009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539.08707759310346</v>
      </c>
      <c r="P14" s="77">
        <v>33.943563254593172</v>
      </c>
      <c r="Q14" s="77">
        <v>19.516605217391305</v>
      </c>
      <c r="R14" s="80">
        <v>0</v>
      </c>
      <c r="S14" s="80">
        <v>0</v>
      </c>
      <c r="T14" s="78">
        <f>SUMPRODUCT(LTA!F14:AJ14,LTA!F$101:AJ$101,LTA!F$104:AJ$104)</f>
        <v>19.559999999999999</v>
      </c>
      <c r="U14" s="78">
        <f>SUMPRODUCT(LTA!F14:AJ14,LTA!F$102:AJ$102,LTA!F$104:AJ$104)</f>
        <v>108.3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-265</v>
      </c>
      <c r="AA14" s="117">
        <f>STOA!I14</f>
        <v>0.3</v>
      </c>
      <c r="AB14" s="117">
        <f>-STOA!O14</f>
        <v>-236.42</v>
      </c>
      <c r="AC14">
        <f t="shared" si="0"/>
        <v>11.929182536081823</v>
      </c>
      <c r="AD14">
        <f t="shared" si="1"/>
        <v>306.23489940365857</v>
      </c>
      <c r="AE14">
        <f>'IDT-1'!C14</f>
        <v>0</v>
      </c>
      <c r="AF14" s="26"/>
      <c r="AG14">
        <f t="shared" si="2"/>
        <v>306.23489940365857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8.8905904556484234</v>
      </c>
      <c r="F15">
        <f>GT_Spot!Q15</f>
        <v>0</v>
      </c>
      <c r="G15">
        <f>PPCL_NG!Q15</f>
        <v>51.420000000000009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538.20833608412511</v>
      </c>
      <c r="P15" s="77">
        <v>33.943563254593172</v>
      </c>
      <c r="Q15" s="77">
        <v>19.516605217391305</v>
      </c>
      <c r="R15" s="80">
        <v>0</v>
      </c>
      <c r="S15" s="80">
        <v>0</v>
      </c>
      <c r="T15" s="78">
        <f>SUMPRODUCT(LTA!F15:AJ15,LTA!F$101:AJ$101,LTA!F$104:AJ$104)</f>
        <v>19.920000000000002</v>
      </c>
      <c r="U15" s="78">
        <f>SUMPRODUCT(LTA!F15:AJ15,LTA!F$102:AJ$102,LTA!F$104:AJ$104)</f>
        <v>108.47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-270</v>
      </c>
      <c r="AA15" s="117">
        <f>STOA!I15</f>
        <v>0.3</v>
      </c>
      <c r="AB15" s="117">
        <f>-STOA!O15</f>
        <v>-236.42</v>
      </c>
      <c r="AC15">
        <f t="shared" si="0"/>
        <v>11.968438843950684</v>
      </c>
      <c r="AD15">
        <f t="shared" si="1"/>
        <v>300.61219653418561</v>
      </c>
      <c r="AE15">
        <f>'IDT-1'!C15</f>
        <v>0</v>
      </c>
      <c r="AF15" s="26"/>
      <c r="AG15">
        <f t="shared" si="2"/>
        <v>300.61219653418561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8.8905904556484234</v>
      </c>
      <c r="F16">
        <f>GT_Spot!Q16</f>
        <v>0</v>
      </c>
      <c r="G16">
        <f>PPCL_NG!Q16</f>
        <v>51.420000000000009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538.20718378305673</v>
      </c>
      <c r="P16" s="77">
        <v>33.943563254593172</v>
      </c>
      <c r="Q16" s="77">
        <v>19.516605217391305</v>
      </c>
      <c r="R16" s="80">
        <v>0</v>
      </c>
      <c r="S16" s="80">
        <v>0</v>
      </c>
      <c r="T16" s="78">
        <f>SUMPRODUCT(LTA!F16:AJ16,LTA!F$101:AJ$101,LTA!F$104:AJ$104)</f>
        <v>29.46</v>
      </c>
      <c r="U16" s="78">
        <f>SUMPRODUCT(LTA!F16:AJ16,LTA!F$102:AJ$102,LTA!F$104:AJ$104)</f>
        <v>108.8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-270</v>
      </c>
      <c r="AA16" s="117">
        <f>STOA!I16</f>
        <v>0.3</v>
      </c>
      <c r="AB16" s="117">
        <f>-STOA!O16</f>
        <v>-236.42</v>
      </c>
      <c r="AC16">
        <f t="shared" si="0"/>
        <v>12.055284703701281</v>
      </c>
      <c r="AD16">
        <f t="shared" si="1"/>
        <v>310.39419837336669</v>
      </c>
      <c r="AE16">
        <f>'IDT-1'!C16</f>
        <v>0</v>
      </c>
      <c r="AF16" s="26"/>
      <c r="AG16">
        <f t="shared" si="2"/>
        <v>310.39419837336669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8.8905904556484234</v>
      </c>
      <c r="F17">
        <f>GT_Spot!Q17</f>
        <v>0</v>
      </c>
      <c r="G17">
        <f>PPCL_NG!Q17</f>
        <v>51.420000000000009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539.57858383428606</v>
      </c>
      <c r="P17" s="77">
        <v>33.943563254593172</v>
      </c>
      <c r="Q17" s="77">
        <v>19.516605217391305</v>
      </c>
      <c r="R17" s="80">
        <v>0</v>
      </c>
      <c r="S17" s="80">
        <v>0</v>
      </c>
      <c r="T17" s="78">
        <f>SUMPRODUCT(LTA!F17:AJ17,LTA!F$101:AJ$101,LTA!F$104:AJ$104)</f>
        <v>30.16</v>
      </c>
      <c r="U17" s="78">
        <f>SUMPRODUCT(LTA!F17:AJ17,LTA!F$102:AJ$102,LTA!F$104:AJ$104)</f>
        <v>109.11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-270</v>
      </c>
      <c r="AA17" s="117">
        <f>STOA!I17</f>
        <v>0.3</v>
      </c>
      <c r="AB17" s="117">
        <f>-STOA!O17</f>
        <v>-236.42</v>
      </c>
      <c r="AC17">
        <f t="shared" si="0"/>
        <v>12.120631661763074</v>
      </c>
      <c r="AD17">
        <f t="shared" si="1"/>
        <v>307.7102514665342</v>
      </c>
      <c r="AE17">
        <f>'IDT-1'!C17</f>
        <v>0</v>
      </c>
      <c r="AF17" s="26"/>
      <c r="AG17">
        <f t="shared" si="2"/>
        <v>307.7102514665342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8.8905904556484234</v>
      </c>
      <c r="F18">
        <f>GT_Spot!Q18</f>
        <v>0</v>
      </c>
      <c r="G18">
        <f>PPCL_NG!Q18</f>
        <v>51.420000000000009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539.568947617052</v>
      </c>
      <c r="P18" s="77">
        <v>33.943563254593172</v>
      </c>
      <c r="Q18" s="77">
        <v>19.516605217391305</v>
      </c>
      <c r="R18" s="80">
        <v>0</v>
      </c>
      <c r="S18" s="80">
        <v>0</v>
      </c>
      <c r="T18" s="78">
        <f>SUMPRODUCT(LTA!F18:AJ18,LTA!F$101:AJ$101,LTA!F$104:AJ$104)</f>
        <v>30.87</v>
      </c>
      <c r="U18" s="78">
        <f>SUMPRODUCT(LTA!F18:AJ18,LTA!F$102:AJ$102,LTA!F$104:AJ$104)</f>
        <v>109.53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-270</v>
      </c>
      <c r="AA18" s="117">
        <f>STOA!I18</f>
        <v>0.3</v>
      </c>
      <c r="AB18" s="117">
        <f>-STOA!O18</f>
        <v>-236.42</v>
      </c>
      <c r="AC18">
        <f t="shared" si="0"/>
        <v>12.130490863051415</v>
      </c>
      <c r="AD18">
        <f t="shared" si="1"/>
        <v>308.82075604801179</v>
      </c>
      <c r="AE18">
        <f>'IDT-1'!C18</f>
        <v>0</v>
      </c>
      <c r="AF18" s="26"/>
      <c r="AG18">
        <f t="shared" si="2"/>
        <v>308.82075604801179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8.8905904556484234</v>
      </c>
      <c r="F19">
        <f>GT_Spot!Q19</f>
        <v>0</v>
      </c>
      <c r="G19">
        <f>PPCL_NG!Q19</f>
        <v>51.420000000000009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534.95397912232852</v>
      </c>
      <c r="P19" s="77">
        <v>33.943563254593172</v>
      </c>
      <c r="Q19" s="77">
        <v>19.516605217391305</v>
      </c>
      <c r="R19" s="80">
        <v>0</v>
      </c>
      <c r="S19" s="80">
        <v>0</v>
      </c>
      <c r="T19" s="78">
        <f>SUMPRODUCT(LTA!F19:AJ19,LTA!F$101:AJ$101,LTA!F$104:AJ$104)</f>
        <v>31.01</v>
      </c>
      <c r="U19" s="78">
        <f>SUMPRODUCT(LTA!F19:AJ19,LTA!F$102:AJ$102,LTA!F$104:AJ$104)</f>
        <v>109.99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-270</v>
      </c>
      <c r="AA19" s="117">
        <f>STOA!I19</f>
        <v>0.3</v>
      </c>
      <c r="AB19" s="117">
        <f>-STOA!O19</f>
        <v>-236.42</v>
      </c>
      <c r="AC19">
        <f t="shared" si="0"/>
        <v>12.006377865075896</v>
      </c>
      <c r="AD19">
        <f t="shared" si="1"/>
        <v>314.92990055126387</v>
      </c>
      <c r="AE19">
        <f>'IDT-1'!C19</f>
        <v>0</v>
      </c>
      <c r="AF19" s="26"/>
      <c r="AG19">
        <f t="shared" si="2"/>
        <v>314.92990055126387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8.8905904556484234</v>
      </c>
      <c r="F20">
        <f>GT_Spot!Q20</f>
        <v>0</v>
      </c>
      <c r="G20">
        <f>PPCL_NG!Q20</f>
        <v>51.420000000000009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534.83442325745989</v>
      </c>
      <c r="P20" s="77">
        <v>33.943563254593172</v>
      </c>
      <c r="Q20" s="77">
        <v>19.516605217391305</v>
      </c>
      <c r="R20" s="80">
        <v>0</v>
      </c>
      <c r="S20" s="80">
        <v>0</v>
      </c>
      <c r="T20" s="78">
        <f>SUMPRODUCT(LTA!F20:AJ20,LTA!F$101:AJ$101,LTA!F$104:AJ$104)</f>
        <v>31.1</v>
      </c>
      <c r="U20" s="78">
        <f>SUMPRODUCT(LTA!F20:AJ20,LTA!F$102:AJ$102,LTA!F$104:AJ$104)</f>
        <v>110.33999999999999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-265</v>
      </c>
      <c r="AA20" s="117">
        <f>STOA!I20</f>
        <v>0.3</v>
      </c>
      <c r="AB20" s="117">
        <f>-STOA!O20</f>
        <v>-236.42</v>
      </c>
      <c r="AC20">
        <f t="shared" si="0"/>
        <v>11.964807135854075</v>
      </c>
      <c r="AD20">
        <f t="shared" si="1"/>
        <v>320.2919154156171</v>
      </c>
      <c r="AE20">
        <f>'IDT-1'!C20</f>
        <v>0</v>
      </c>
      <c r="AF20" s="26"/>
      <c r="AG20">
        <f t="shared" si="2"/>
        <v>320.2919154156171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8.8905904556484234</v>
      </c>
      <c r="F21">
        <f>GT_Spot!Q21</f>
        <v>0</v>
      </c>
      <c r="G21">
        <f>PPCL_NG!Q21</f>
        <v>51.420000000000009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638.96603976230983</v>
      </c>
      <c r="P21" s="77">
        <v>33.943563254593172</v>
      </c>
      <c r="Q21" s="77">
        <v>19.516605217391305</v>
      </c>
      <c r="R21" s="80">
        <v>0</v>
      </c>
      <c r="S21" s="80">
        <v>0</v>
      </c>
      <c r="T21" s="78">
        <f>SUMPRODUCT(LTA!F21:AJ21,LTA!F$101:AJ$101,LTA!F$104:AJ$104)</f>
        <v>31.24</v>
      </c>
      <c r="U21" s="78">
        <f>SUMPRODUCT(LTA!F21:AJ21,LTA!F$102:AJ$102,LTA!F$104:AJ$104)</f>
        <v>110.72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-355</v>
      </c>
      <c r="AA21" s="117">
        <f>STOA!I21</f>
        <v>0.3</v>
      </c>
      <c r="AB21" s="117">
        <f>-STOA!O21</f>
        <v>-236.42</v>
      </c>
      <c r="AC21">
        <f t="shared" si="0"/>
        <v>13.862335388538241</v>
      </c>
      <c r="AD21">
        <f t="shared" si="1"/>
        <v>313.04600366778288</v>
      </c>
      <c r="AE21">
        <f>'IDT-1'!C21</f>
        <v>0</v>
      </c>
      <c r="AF21" s="26"/>
      <c r="AG21">
        <f t="shared" si="2"/>
        <v>313.04600366778288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8.8905904556484234</v>
      </c>
      <c r="F22">
        <f>GT_Spot!Q22</f>
        <v>0</v>
      </c>
      <c r="G22">
        <f>PPCL_NG!Q22</f>
        <v>51.420000000000009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638.97668660840338</v>
      </c>
      <c r="P22" s="77">
        <v>33.943563254593172</v>
      </c>
      <c r="Q22" s="77">
        <v>19.516605217391305</v>
      </c>
      <c r="R22" s="80">
        <v>0</v>
      </c>
      <c r="S22" s="80">
        <v>0</v>
      </c>
      <c r="T22" s="78">
        <f>SUMPRODUCT(LTA!F22:AJ22,LTA!F$101:AJ$101,LTA!F$104:AJ$104)</f>
        <v>31.36</v>
      </c>
      <c r="U22" s="78">
        <f>SUMPRODUCT(LTA!F22:AJ22,LTA!F$102:AJ$102,LTA!F$104:AJ$104)</f>
        <v>111.03999999999999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-305</v>
      </c>
      <c r="AA22" s="117">
        <f>STOA!I22</f>
        <v>0.3</v>
      </c>
      <c r="AB22" s="117">
        <f>-STOA!O22</f>
        <v>-236.42</v>
      </c>
      <c r="AC22">
        <f t="shared" si="0"/>
        <v>13.733129167950935</v>
      </c>
      <c r="AD22">
        <f t="shared" si="1"/>
        <v>328.62585673446364</v>
      </c>
      <c r="AE22">
        <f>'IDT-1'!C22</f>
        <v>0</v>
      </c>
      <c r="AF22" s="26"/>
      <c r="AG22">
        <f t="shared" si="2"/>
        <v>328.62585673446364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8.6558847964552754</v>
      </c>
      <c r="F23">
        <f>GT_Spot!Q23</f>
        <v>0</v>
      </c>
      <c r="G23">
        <f>PPCL_NG!Q23</f>
        <v>51.420000000000009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644.93465207995951</v>
      </c>
      <c r="P23" s="77">
        <v>33.94</v>
      </c>
      <c r="Q23" s="77">
        <v>19.510000000000002</v>
      </c>
      <c r="R23" s="80">
        <v>0</v>
      </c>
      <c r="S23" s="80">
        <v>0</v>
      </c>
      <c r="T23" s="78">
        <f>SUMPRODUCT(LTA!F23:AJ23,LTA!F$101:AJ$101,LTA!F$104:AJ$104)</f>
        <v>31.24</v>
      </c>
      <c r="U23" s="78">
        <f>SUMPRODUCT(LTA!F23:AJ23,LTA!F$102:AJ$102,LTA!F$104:AJ$104)</f>
        <v>111.28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-285</v>
      </c>
      <c r="AA23" s="117">
        <f>STOA!I23</f>
        <v>0.3</v>
      </c>
      <c r="AB23" s="117">
        <f>-STOA!O23</f>
        <v>-236.42</v>
      </c>
      <c r="AC23">
        <f t="shared" si="0"/>
        <v>13.588847978556034</v>
      </c>
      <c r="AD23">
        <f t="shared" si="1"/>
        <v>354.56098889785869</v>
      </c>
      <c r="AE23">
        <f>'IDT-1'!C23</f>
        <v>0</v>
      </c>
      <c r="AF23" s="26"/>
      <c r="AG23">
        <f t="shared" si="2"/>
        <v>354.56098889785869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8.6558847964552754</v>
      </c>
      <c r="F24">
        <f>GT_Spot!Q24</f>
        <v>0</v>
      </c>
      <c r="G24">
        <f>PPCL_NG!Q24</f>
        <v>51.420000000000009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673.38219439683917</v>
      </c>
      <c r="P24" s="77">
        <v>33.912611877070006</v>
      </c>
      <c r="Q24" s="77">
        <v>19.509999999999998</v>
      </c>
      <c r="R24" s="80">
        <v>0</v>
      </c>
      <c r="S24" s="80">
        <v>0</v>
      </c>
      <c r="T24" s="78">
        <f>SUMPRODUCT(LTA!F24:AJ24,LTA!F$101:AJ$101,LTA!F$104:AJ$104)</f>
        <v>31.08</v>
      </c>
      <c r="U24" s="78">
        <f>SUMPRODUCT(LTA!F24:AJ24,LTA!F$102:AJ$102,LTA!F$104:AJ$104)</f>
        <v>111.46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-255</v>
      </c>
      <c r="AA24" s="117">
        <f>STOA!I24</f>
        <v>0.3</v>
      </c>
      <c r="AB24" s="117">
        <f>-STOA!O24</f>
        <v>-236.42</v>
      </c>
      <c r="AC24">
        <f t="shared" si="0"/>
        <v>13.906089335462791</v>
      </c>
      <c r="AD24">
        <f t="shared" si="1"/>
        <v>390.29390173490179</v>
      </c>
      <c r="AE24">
        <f>'IDT-1'!C24</f>
        <v>0</v>
      </c>
      <c r="AF24" s="26"/>
      <c r="AG24">
        <f t="shared" si="2"/>
        <v>390.29390173490179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-94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8.6558847964552754</v>
      </c>
      <c r="F25">
        <f>GT_Spot!Q25</f>
        <v>0</v>
      </c>
      <c r="G25">
        <f>PPCL_NG!Q25</f>
        <v>51.420000000000009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678.03384328477568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30.97</v>
      </c>
      <c r="U25" s="78">
        <f>SUMPRODUCT(LTA!F25:AJ25,LTA!F$102:AJ$102,LTA!F$104:AJ$104)</f>
        <v>111.56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-225</v>
      </c>
      <c r="AA25" s="117">
        <f>STOA!I25</f>
        <v>0.3</v>
      </c>
      <c r="AB25" s="117">
        <f>-STOA!O25</f>
        <v>-236.42</v>
      </c>
      <c r="AC25">
        <f t="shared" si="0"/>
        <v>13.645320525403775</v>
      </c>
      <c r="AD25">
        <f t="shared" si="1"/>
        <v>429.22370755582722</v>
      </c>
      <c r="AE25">
        <f>'IDT-1'!C25</f>
        <v>0</v>
      </c>
      <c r="AF25" s="26"/>
      <c r="AG25">
        <f t="shared" si="2"/>
        <v>429.22370755582722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8.6558847964552754</v>
      </c>
      <c r="F26">
        <f>GT_Spot!Q26</f>
        <v>0</v>
      </c>
      <c r="G26">
        <f>PPCL_NG!Q26</f>
        <v>51.420000000000009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687.12763621175429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30.75</v>
      </c>
      <c r="U26" s="78">
        <f>SUMPRODUCT(LTA!F26:AJ26,LTA!F$102:AJ$102,LTA!F$104:AJ$104)</f>
        <v>108.53999999999999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-185</v>
      </c>
      <c r="AA26" s="117">
        <f>STOA!I26</f>
        <v>0.3</v>
      </c>
      <c r="AB26" s="117">
        <f>-STOA!O26</f>
        <v>-236.42</v>
      </c>
      <c r="AC26">
        <f t="shared" si="0"/>
        <v>13.341708802273374</v>
      </c>
      <c r="AD26">
        <f t="shared" si="1"/>
        <v>475.38111220593612</v>
      </c>
      <c r="AE26">
        <f>'IDT-1'!C26</f>
        <v>0</v>
      </c>
      <c r="AF26" s="26"/>
      <c r="AG26">
        <f t="shared" si="2"/>
        <v>475.38111220593612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-90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6.8062036412677003</v>
      </c>
      <c r="F27">
        <f>GT_Spot!Q27</f>
        <v>0</v>
      </c>
      <c r="G27">
        <f>PPCL_NG!Q27</f>
        <v>51.420000000000009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674.95885567661799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36.630000000000003</v>
      </c>
      <c r="U27" s="78">
        <f>SUMPRODUCT(LTA!F27:AJ27,LTA!F$102:AJ$102,LTA!F$104:AJ$104)</f>
        <v>108.47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0.3</v>
      </c>
      <c r="AB27" s="117">
        <f>-STOA!O27</f>
        <v>-293.14999999999998</v>
      </c>
      <c r="AC27">
        <f t="shared" si="0"/>
        <v>12.698877083547032</v>
      </c>
      <c r="AD27">
        <f t="shared" si="1"/>
        <v>532.08548223433866</v>
      </c>
      <c r="AE27">
        <f>'IDT-1'!C27</f>
        <v>-1.27</v>
      </c>
      <c r="AF27" s="26"/>
      <c r="AG27">
        <f t="shared" si="2"/>
        <v>530.81548223433867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-74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6.8062036412677003</v>
      </c>
      <c r="F28">
        <f>GT_Spot!Q28</f>
        <v>0</v>
      </c>
      <c r="G28">
        <f>PPCL_NG!Q28</f>
        <v>51.420000000000009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707.44143332185888</v>
      </c>
      <c r="P28" s="77">
        <v>33.94</v>
      </c>
      <c r="Q28" s="77">
        <v>19.509999999999998</v>
      </c>
      <c r="R28" s="80">
        <v>0.03</v>
      </c>
      <c r="S28" s="80">
        <v>0</v>
      </c>
      <c r="T28" s="78">
        <f>SUMPRODUCT(LTA!F28:AJ28,LTA!F$101:AJ$101,LTA!F$104:AJ$104)</f>
        <v>36.549999999999997</v>
      </c>
      <c r="U28" s="78">
        <f>SUMPRODUCT(LTA!F28:AJ28,LTA!F$102:AJ$102,LTA!F$104:AJ$104)</f>
        <v>108.49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</v>
      </c>
      <c r="AB28" s="117">
        <f>-STOA!O28</f>
        <v>-293.14999999999998</v>
      </c>
      <c r="AC28">
        <f t="shared" si="0"/>
        <v>12.629334665937339</v>
      </c>
      <c r="AD28">
        <f t="shared" si="1"/>
        <v>604.60760229718926</v>
      </c>
      <c r="AE28">
        <f>'IDT-1'!C28</f>
        <v>-19.898</v>
      </c>
      <c r="AF28" s="26"/>
      <c r="AG28">
        <f t="shared" si="2"/>
        <v>584.70960229718924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6.8062036412677003</v>
      </c>
      <c r="F29">
        <f>GT_Spot!Q29</f>
        <v>0</v>
      </c>
      <c r="G29">
        <f>PPCL_NG!Q29</f>
        <v>51.420000000000009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711.33025835575438</v>
      </c>
      <c r="P29" s="77">
        <v>33.94</v>
      </c>
      <c r="Q29" s="77">
        <v>19.509999999999998</v>
      </c>
      <c r="R29" s="80">
        <v>0.03</v>
      </c>
      <c r="S29" s="80">
        <v>0</v>
      </c>
      <c r="T29" s="78">
        <f>SUMPRODUCT(LTA!F29:AJ29,LTA!F$101:AJ$101,LTA!F$104:AJ$104)</f>
        <v>36.479999999999997</v>
      </c>
      <c r="U29" s="78">
        <f>SUMPRODUCT(LTA!F29:AJ29,LTA!F$102:AJ$102,LTA!F$104:AJ$104)</f>
        <v>108.50999999999999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-293.14999999999998</v>
      </c>
      <c r="AC29">
        <f t="shared" si="0"/>
        <v>12.39677250056976</v>
      </c>
      <c r="AD29">
        <f t="shared" si="1"/>
        <v>638.67898949645235</v>
      </c>
      <c r="AE29">
        <f>'IDT-1'!C29</f>
        <v>0</v>
      </c>
      <c r="AF29" s="26"/>
      <c r="AG29">
        <f t="shared" si="2"/>
        <v>638.67898949645235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-84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6.8062036412677003</v>
      </c>
      <c r="F30">
        <f>GT_Spot!Q30</f>
        <v>0</v>
      </c>
      <c r="G30">
        <f>PPCL_NG!Q30</f>
        <v>51.420000000000009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715.30329394405453</v>
      </c>
      <c r="P30" s="77">
        <v>33.94</v>
      </c>
      <c r="Q30" s="77">
        <v>19.509999999999998</v>
      </c>
      <c r="R30" s="80">
        <v>1.47</v>
      </c>
      <c r="S30" s="80">
        <v>0</v>
      </c>
      <c r="T30" s="78">
        <f>SUMPRODUCT(LTA!F30:AJ30,LTA!F$101:AJ$101,LTA!F$104:AJ$104)</f>
        <v>36.17</v>
      </c>
      <c r="U30" s="78">
        <f>SUMPRODUCT(LTA!F30:AJ30,LTA!F$102:AJ$102,LTA!F$104:AJ$104)</f>
        <v>108.52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24.310000000000002</v>
      </c>
      <c r="AB30" s="117">
        <f>-STOA!O30</f>
        <v>-293.14999999999998</v>
      </c>
      <c r="AC30">
        <f t="shared" si="0"/>
        <v>12.439980153214114</v>
      </c>
      <c r="AD30">
        <f t="shared" si="1"/>
        <v>691.75881743210812</v>
      </c>
      <c r="AE30">
        <f>'IDT-1'!C30</f>
        <v>0</v>
      </c>
      <c r="AF30" s="26"/>
      <c r="AG30">
        <f t="shared" si="2"/>
        <v>691.75881743210812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6.8062036412677003</v>
      </c>
      <c r="F31">
        <f>GT_Spot!Q31</f>
        <v>0</v>
      </c>
      <c r="G31">
        <f>PPCL_NG!Q31</f>
        <v>51.420000000000009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713.60608904995456</v>
      </c>
      <c r="P31" s="77">
        <v>33.94</v>
      </c>
      <c r="Q31" s="77">
        <v>19.509999999999998</v>
      </c>
      <c r="R31" s="80">
        <v>7.32</v>
      </c>
      <c r="S31" s="80">
        <v>0</v>
      </c>
      <c r="T31" s="78">
        <f>SUMPRODUCT(LTA!F31:AJ31,LTA!F$101:AJ$101,LTA!F$104:AJ$104)</f>
        <v>35.51</v>
      </c>
      <c r="U31" s="78">
        <f>SUMPRODUCT(LTA!F31:AJ31,LTA!F$102:AJ$102,LTA!F$104:AJ$104)</f>
        <v>108.47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5.77</v>
      </c>
      <c r="Z31" s="75">
        <f>IEX!O31</f>
        <v>0</v>
      </c>
      <c r="AA31" s="117">
        <f>STOA!I31</f>
        <v>29.11</v>
      </c>
      <c r="AB31" s="117">
        <f>-STOA!O31</f>
        <v>-293.14999999999998</v>
      </c>
      <c r="AC31">
        <f t="shared" si="0"/>
        <v>12.252558286869196</v>
      </c>
      <c r="AD31">
        <f t="shared" si="1"/>
        <v>740.95903440435291</v>
      </c>
      <c r="AE31">
        <f>'IDT-1'!C31</f>
        <v>0</v>
      </c>
      <c r="AF31" s="26"/>
      <c r="AG31">
        <f t="shared" si="2"/>
        <v>740.95903440435291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6.8062036412677003</v>
      </c>
      <c r="F32">
        <f>GT_Spot!Q32</f>
        <v>0</v>
      </c>
      <c r="G32">
        <f>PPCL_NG!Q32</f>
        <v>51.420000000000009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716.74893946555449</v>
      </c>
      <c r="P32" s="77">
        <v>33.94</v>
      </c>
      <c r="Q32" s="77">
        <v>19.509999999999998</v>
      </c>
      <c r="R32" s="80">
        <v>17.990000000000002</v>
      </c>
      <c r="S32" s="80">
        <v>0</v>
      </c>
      <c r="T32" s="78">
        <f>SUMPRODUCT(LTA!F32:AJ32,LTA!F$101:AJ$101,LTA!F$104:AJ$104)</f>
        <v>41.67</v>
      </c>
      <c r="U32" s="78">
        <f>SUMPRODUCT(LTA!F32:AJ32,LTA!F$102:AJ$102,LTA!F$104:AJ$104)</f>
        <v>111.69999999999999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9.39</v>
      </c>
      <c r="Z32" s="75">
        <f>IEX!O32</f>
        <v>0</v>
      </c>
      <c r="AA32" s="117">
        <f>STOA!I32</f>
        <v>29.73</v>
      </c>
      <c r="AB32" s="117">
        <f>-STOA!O32</f>
        <v>-293.14999999999998</v>
      </c>
      <c r="AC32">
        <f t="shared" si="0"/>
        <v>12.33424907512696</v>
      </c>
      <c r="AD32">
        <f t="shared" si="1"/>
        <v>786.32019403169522</v>
      </c>
      <c r="AE32">
        <f>'IDT-1'!C32</f>
        <v>0</v>
      </c>
      <c r="AF32" s="26"/>
      <c r="AG32">
        <f t="shared" si="2"/>
        <v>786.32019403169522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6.8062036412677003</v>
      </c>
      <c r="F33">
        <f>GT_Spot!Q33</f>
        <v>0</v>
      </c>
      <c r="G33">
        <f>PPCL_NG!Q33</f>
        <v>51.420000000000009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716.74893946555449</v>
      </c>
      <c r="P33" s="77">
        <v>33.94</v>
      </c>
      <c r="Q33" s="77">
        <v>19.509999999999998</v>
      </c>
      <c r="R33" s="80">
        <v>26.3</v>
      </c>
      <c r="S33" s="80">
        <v>0</v>
      </c>
      <c r="T33" s="78">
        <f>SUMPRODUCT(LTA!F33:AJ33,LTA!F$101:AJ$101,LTA!F$104:AJ$104)</f>
        <v>49.43</v>
      </c>
      <c r="U33" s="78">
        <f>SUMPRODUCT(LTA!F33:AJ33,LTA!F$102:AJ$102,LTA!F$104:AJ$104)</f>
        <v>111.31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3.23</v>
      </c>
      <c r="Z33" s="75">
        <f>IEX!O33</f>
        <v>0</v>
      </c>
      <c r="AA33" s="117">
        <f>STOA!I33</f>
        <v>70.7</v>
      </c>
      <c r="AB33" s="117">
        <f>-STOA!O33</f>
        <v>-293.14999999999998</v>
      </c>
      <c r="AC33">
        <f t="shared" si="0"/>
        <v>12.938367370526477</v>
      </c>
      <c r="AD33">
        <f t="shared" si="1"/>
        <v>818.2060757362957</v>
      </c>
      <c r="AE33">
        <f>'IDT-1'!C33</f>
        <v>0</v>
      </c>
      <c r="AF33" s="26"/>
      <c r="AG33">
        <f t="shared" si="2"/>
        <v>818.2060757362957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6.8062036412677003</v>
      </c>
      <c r="F34">
        <f>GT_Spot!Q34</f>
        <v>0</v>
      </c>
      <c r="G34">
        <f>PPCL_NG!Q34</f>
        <v>51.420000000000009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716.74893946555449</v>
      </c>
      <c r="P34" s="77">
        <v>33.94</v>
      </c>
      <c r="Q34" s="77">
        <v>19.509999999999998</v>
      </c>
      <c r="R34" s="80">
        <v>24.350000000000005</v>
      </c>
      <c r="S34" s="80">
        <v>0</v>
      </c>
      <c r="T34" s="78">
        <f>SUMPRODUCT(LTA!F34:AJ34,LTA!F$101:AJ$101,LTA!F$104:AJ$104)</f>
        <v>59.35</v>
      </c>
      <c r="U34" s="78">
        <f>SUMPRODUCT(LTA!F34:AJ34,LTA!F$102:AJ$102,LTA!F$104:AJ$104)</f>
        <v>110.96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4.49</v>
      </c>
      <c r="Z34" s="75">
        <f>IEX!O34</f>
        <v>0</v>
      </c>
      <c r="AA34" s="117">
        <f>STOA!I34</f>
        <v>73.05</v>
      </c>
      <c r="AB34" s="117">
        <f>-STOA!O34</f>
        <v>-293.14999999999998</v>
      </c>
      <c r="AC34">
        <f t="shared" si="0"/>
        <v>13.037191370526477</v>
      </c>
      <c r="AD34">
        <f t="shared" si="1"/>
        <v>829.3372517362958</v>
      </c>
      <c r="AE34">
        <f>'IDT-1'!C34</f>
        <v>0</v>
      </c>
      <c r="AF34" s="26"/>
      <c r="AG34">
        <f t="shared" si="2"/>
        <v>829.3372517362958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6.8062036412677003</v>
      </c>
      <c r="F35">
        <f>GT_Spot!Q35</f>
        <v>0</v>
      </c>
      <c r="G35">
        <f>PPCL_NG!Q35</f>
        <v>51.420000000000009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716.70005856105627</v>
      </c>
      <c r="P35" s="77">
        <v>33.94</v>
      </c>
      <c r="Q35" s="77">
        <v>19.509999999999998</v>
      </c>
      <c r="R35" s="80">
        <v>24.350000000000005</v>
      </c>
      <c r="S35" s="80">
        <v>0</v>
      </c>
      <c r="T35" s="78">
        <f>SUMPRODUCT(LTA!F35:AJ35,LTA!F$101:AJ$101,LTA!F$104:AJ$104)</f>
        <v>73.39</v>
      </c>
      <c r="U35" s="78">
        <f>SUMPRODUCT(LTA!F35:AJ35,LTA!F$102:AJ$102,LTA!F$104:AJ$104)</f>
        <v>110.63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2.2200000000000002</v>
      </c>
      <c r="Z35" s="75">
        <f>IEX!O35</f>
        <v>0</v>
      </c>
      <c r="AA35" s="117">
        <f>STOA!I35</f>
        <v>79.83</v>
      </c>
      <c r="AB35" s="117">
        <f>-STOA!O35</f>
        <v>-293.14999999999998</v>
      </c>
      <c r="AC35">
        <f t="shared" si="0"/>
        <v>13.348025386444215</v>
      </c>
      <c r="AD35">
        <f t="shared" si="1"/>
        <v>830.19753681587986</v>
      </c>
      <c r="AE35">
        <f>'IDT-1'!C35</f>
        <v>0</v>
      </c>
      <c r="AF35" s="26"/>
      <c r="AG35">
        <f t="shared" si="2"/>
        <v>830.19753681587986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6.8062036412677003</v>
      </c>
      <c r="F36">
        <f>GT_Spot!Q36</f>
        <v>0</v>
      </c>
      <c r="G36">
        <f>PPCL_NG!Q36</f>
        <v>51.420000000000009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712.84772529675638</v>
      </c>
      <c r="P36" s="77">
        <v>33.94</v>
      </c>
      <c r="Q36" s="77">
        <v>19.509999999999998</v>
      </c>
      <c r="R36" s="80">
        <v>24.350000000000005</v>
      </c>
      <c r="S36" s="80">
        <v>0</v>
      </c>
      <c r="T36" s="78">
        <f>SUMPRODUCT(LTA!F36:AJ36,LTA!F$101:AJ$101,LTA!F$104:AJ$104)</f>
        <v>88.91</v>
      </c>
      <c r="U36" s="78">
        <f>SUMPRODUCT(LTA!F36:AJ36,LTA!F$102:AJ$102,LTA!F$104:AJ$104)</f>
        <v>109.77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74.930000000000007</v>
      </c>
      <c r="AB36" s="117">
        <f>-STOA!O36</f>
        <v>-293.14999999999998</v>
      </c>
      <c r="AC36">
        <f t="shared" si="0"/>
        <v>13.40711123628496</v>
      </c>
      <c r="AD36">
        <f t="shared" si="1"/>
        <v>830.82611770173912</v>
      </c>
      <c r="AE36">
        <f>'IDT-1'!C36</f>
        <v>0</v>
      </c>
      <c r="AF36" s="26"/>
      <c r="AG36">
        <f t="shared" si="2"/>
        <v>830.82611770173912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6.8062036412677003</v>
      </c>
      <c r="F37">
        <f>GT_Spot!Q37</f>
        <v>0</v>
      </c>
      <c r="G37">
        <f>PPCL_NG!Q37</f>
        <v>51.420000000000009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710.60272333645628</v>
      </c>
      <c r="P37" s="77">
        <v>33.94</v>
      </c>
      <c r="Q37" s="77">
        <v>19.509999999999998</v>
      </c>
      <c r="R37" s="80">
        <v>24.350000000000005</v>
      </c>
      <c r="S37" s="80">
        <v>0</v>
      </c>
      <c r="T37" s="78">
        <f>SUMPRODUCT(LTA!F37:AJ37,LTA!F$101:AJ$101,LTA!F$104:AJ$104)</f>
        <v>103.88999999999999</v>
      </c>
      <c r="U37" s="78">
        <f>SUMPRODUCT(LTA!F37:AJ37,LTA!F$102:AJ$102,LTA!F$104:AJ$104)</f>
        <v>109.11999999999999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59.92</v>
      </c>
      <c r="AB37" s="117">
        <f>-STOA!O37</f>
        <v>-293.14999999999998</v>
      </c>
      <c r="AC37">
        <f t="shared" si="0"/>
        <v>13.36361496398993</v>
      </c>
      <c r="AD37">
        <f t="shared" si="1"/>
        <v>829.94461201373417</v>
      </c>
      <c r="AE37">
        <f>'IDT-1'!C37</f>
        <v>0</v>
      </c>
      <c r="AF37" s="26"/>
      <c r="AG37">
        <f t="shared" si="2"/>
        <v>829.94461201373417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6.8062036412677003</v>
      </c>
      <c r="F38">
        <f>GT_Spot!Q38</f>
        <v>0</v>
      </c>
      <c r="G38">
        <f>PPCL_NG!Q38</f>
        <v>51.420000000000009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704.94148806685632</v>
      </c>
      <c r="P38" s="77">
        <v>33.94</v>
      </c>
      <c r="Q38" s="77">
        <v>19.509999999999998</v>
      </c>
      <c r="R38" s="80">
        <v>24.350000000000005</v>
      </c>
      <c r="S38" s="80">
        <v>0</v>
      </c>
      <c r="T38" s="78">
        <f>SUMPRODUCT(LTA!F38:AJ38,LTA!F$101:AJ$101,LTA!F$104:AJ$104)</f>
        <v>98.13</v>
      </c>
      <c r="U38" s="78">
        <f>SUMPRODUCT(LTA!F38:AJ38,LTA!F$102:AJ$102,LTA!F$104:AJ$104)</f>
        <v>108.61999999999999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67.72</v>
      </c>
      <c r="AB38" s="117">
        <f>-STOA!O38</f>
        <v>-293.14999999999998</v>
      </c>
      <c r="AC38">
        <f t="shared" si="0"/>
        <v>13.496032516539159</v>
      </c>
      <c r="AD38">
        <f t="shared" si="1"/>
        <v>806.69095919158497</v>
      </c>
      <c r="AE38">
        <f>'IDT-1'!C38</f>
        <v>0</v>
      </c>
      <c r="AF38" s="26"/>
      <c r="AG38">
        <f t="shared" si="2"/>
        <v>806.69095919158497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6.7372218476062029</v>
      </c>
      <c r="F39">
        <f>GT_Spot!Q39</f>
        <v>0</v>
      </c>
      <c r="G39">
        <f>PPCL_NG!Q39</f>
        <v>51.420000000000009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698.50793831255635</v>
      </c>
      <c r="P39" s="77">
        <v>33.94</v>
      </c>
      <c r="Q39" s="77">
        <v>19.509999999999998</v>
      </c>
      <c r="R39" s="80">
        <v>24.350000000000005</v>
      </c>
      <c r="S39" s="80">
        <v>0</v>
      </c>
      <c r="T39" s="78">
        <f>SUMPRODUCT(LTA!F39:AJ39,LTA!F$101:AJ$101,LTA!F$104:AJ$104)</f>
        <v>111.94</v>
      </c>
      <c r="U39" s="78">
        <f>SUMPRODUCT(LTA!F39:AJ39,LTA!F$102:AJ$102,LTA!F$104:AJ$104)</f>
        <v>105.00999999999999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46.29</v>
      </c>
      <c r="AB39" s="117">
        <f>-STOA!O39</f>
        <v>-293.14999999999998</v>
      </c>
      <c r="AC39">
        <f t="shared" si="0"/>
        <v>13.268961218739536</v>
      </c>
      <c r="AD39">
        <f t="shared" si="1"/>
        <v>797.18549894142302</v>
      </c>
      <c r="AE39">
        <f>'IDT-1'!C39</f>
        <v>0</v>
      </c>
      <c r="AF39" s="26"/>
      <c r="AG39">
        <f t="shared" si="2"/>
        <v>797.18549894142302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6.7372218476062029</v>
      </c>
      <c r="F40">
        <f>GT_Spot!Q40</f>
        <v>0</v>
      </c>
      <c r="G40">
        <f>PPCL_NG!Q40</f>
        <v>51.420000000000009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703.95154355176464</v>
      </c>
      <c r="P40" s="77">
        <v>33.94</v>
      </c>
      <c r="Q40" s="77">
        <v>19.509999999999998</v>
      </c>
      <c r="R40" s="80">
        <v>24.350000000000005</v>
      </c>
      <c r="S40" s="80">
        <v>0</v>
      </c>
      <c r="T40" s="78">
        <f>SUMPRODUCT(LTA!F40:AJ40,LTA!F$101:AJ$101,LTA!F$104:AJ$104)</f>
        <v>123.66000000000001</v>
      </c>
      <c r="U40" s="78">
        <f>SUMPRODUCT(LTA!F40:AJ40,LTA!F$102:AJ$102,LTA!F$104:AJ$104)</f>
        <v>104.89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56.209999999999994</v>
      </c>
      <c r="AB40" s="117">
        <f>-STOA!O40</f>
        <v>-293.14999999999998</v>
      </c>
      <c r="AC40">
        <f t="shared" si="0"/>
        <v>13.480883359888962</v>
      </c>
      <c r="AD40">
        <f t="shared" si="1"/>
        <v>817.03788203948216</v>
      </c>
      <c r="AE40">
        <f>'IDT-1'!C40</f>
        <v>0</v>
      </c>
      <c r="AF40" s="26"/>
      <c r="AG40">
        <f t="shared" si="2"/>
        <v>817.03788203948216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6.7372218476062029</v>
      </c>
      <c r="F41">
        <f>GT_Spot!Q41</f>
        <v>0</v>
      </c>
      <c r="G41">
        <f>PPCL_NG!Q41</f>
        <v>51.420000000000009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697.45325908206462</v>
      </c>
      <c r="P41" s="77">
        <v>33.94</v>
      </c>
      <c r="Q41" s="77">
        <v>19.509999999999998</v>
      </c>
      <c r="R41" s="80">
        <v>24.350000000000005</v>
      </c>
      <c r="S41" s="80">
        <v>0</v>
      </c>
      <c r="T41" s="78">
        <f>SUMPRODUCT(LTA!F41:AJ41,LTA!F$101:AJ$101,LTA!F$104:AJ$104)</f>
        <v>132.81</v>
      </c>
      <c r="U41" s="78">
        <f>SUMPRODUCT(LTA!F41:AJ41,LTA!F$102:AJ$102,LTA!F$104:AJ$104)</f>
        <v>104.28999999999999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6.07</v>
      </c>
      <c r="Z41" s="75">
        <f>IEX!O41</f>
        <v>0</v>
      </c>
      <c r="AA41" s="117">
        <f>STOA!I41</f>
        <v>42.1</v>
      </c>
      <c r="AB41" s="117">
        <f>-STOA!O41</f>
        <v>-293.14999999999998</v>
      </c>
      <c r="AC41">
        <f t="shared" si="0"/>
        <v>13.215111396022911</v>
      </c>
      <c r="AD41">
        <f t="shared" si="1"/>
        <v>835.31536953364775</v>
      </c>
      <c r="AE41">
        <f>'IDT-1'!C41</f>
        <v>0</v>
      </c>
      <c r="AF41" s="26"/>
      <c r="AG41">
        <f t="shared" si="2"/>
        <v>835.31536953364775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6.7372218476062029</v>
      </c>
      <c r="F42">
        <f>GT_Spot!Q42</f>
        <v>0</v>
      </c>
      <c r="G42">
        <f>PPCL_NG!Q42</f>
        <v>51.420000000000009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688.30678273476474</v>
      </c>
      <c r="P42" s="77">
        <v>33.94</v>
      </c>
      <c r="Q42" s="77">
        <v>19.509999999999998</v>
      </c>
      <c r="R42" s="80">
        <v>24.350000000000005</v>
      </c>
      <c r="S42" s="80">
        <v>0</v>
      </c>
      <c r="T42" s="78">
        <f>SUMPRODUCT(LTA!F42:AJ42,LTA!F$101:AJ$101,LTA!F$104:AJ$104)</f>
        <v>143.26000000000002</v>
      </c>
      <c r="U42" s="78">
        <f>SUMPRODUCT(LTA!F42:AJ42,LTA!F$102:AJ$102,LTA!F$104:AJ$104)</f>
        <v>103.66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9.9600000000000009</v>
      </c>
      <c r="Z42" s="75">
        <f>IEX!O42</f>
        <v>0</v>
      </c>
      <c r="AA42" s="117">
        <f>STOA!I42</f>
        <v>46.870000000000005</v>
      </c>
      <c r="AB42" s="117">
        <f>-STOA!O42</f>
        <v>-293.14999999999998</v>
      </c>
      <c r="AC42">
        <f t="shared" si="0"/>
        <v>13.235099511511306</v>
      </c>
      <c r="AD42">
        <f t="shared" si="1"/>
        <v>851.62890507085967</v>
      </c>
      <c r="AE42">
        <f>'IDT-1'!C42</f>
        <v>0</v>
      </c>
      <c r="AF42" s="26"/>
      <c r="AG42">
        <f t="shared" si="2"/>
        <v>851.62890507085967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2.3330000000000002</v>
      </c>
      <c r="E43">
        <f>GT_NG!Q43</f>
        <v>6.7372218476062029</v>
      </c>
      <c r="F43">
        <f>GT_Spot!Q43</f>
        <v>0</v>
      </c>
      <c r="G43">
        <f>PPCL_NG!Q43</f>
        <v>51.420000000000009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690.2178114247647</v>
      </c>
      <c r="P43" s="77">
        <v>33.94</v>
      </c>
      <c r="Q43" s="77">
        <v>19.509999999999998</v>
      </c>
      <c r="R43" s="80">
        <v>24.350000000000005</v>
      </c>
      <c r="S43" s="80">
        <v>0</v>
      </c>
      <c r="T43" s="78">
        <f>SUMPRODUCT(LTA!F43:AJ43,LTA!F$101:AJ$101,LTA!F$104:AJ$104)</f>
        <v>152.05000000000001</v>
      </c>
      <c r="U43" s="78">
        <f>SUMPRODUCT(LTA!F43:AJ43,LTA!F$102:AJ$102,LTA!F$104:AJ$104)</f>
        <v>103.22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16.04</v>
      </c>
      <c r="Z43" s="75">
        <f>IEX!O43</f>
        <v>0</v>
      </c>
      <c r="AA43" s="117">
        <f>STOA!I43</f>
        <v>51.38</v>
      </c>
      <c r="AB43" s="117">
        <f>-STOA!O43</f>
        <v>-293.14999999999998</v>
      </c>
      <c r="AC43">
        <f t="shared" si="0"/>
        <v>13.456875219027697</v>
      </c>
      <c r="AD43">
        <f t="shared" si="1"/>
        <v>872.59115805334341</v>
      </c>
      <c r="AE43">
        <f>'IDT-1'!C43</f>
        <v>0</v>
      </c>
      <c r="AF43" s="26"/>
      <c r="AG43">
        <f t="shared" si="2"/>
        <v>872.59115805334341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3.9661</v>
      </c>
      <c r="E44">
        <f>GT_NG!Q44</f>
        <v>6.7372218476062029</v>
      </c>
      <c r="F44">
        <f>GT_Spot!Q44</f>
        <v>0</v>
      </c>
      <c r="G44">
        <f>PPCL_NG!Q44</f>
        <v>51.420000000000009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670.28597537185647</v>
      </c>
      <c r="P44" s="77">
        <v>33.94</v>
      </c>
      <c r="Q44" s="77">
        <v>19.509999999999998</v>
      </c>
      <c r="R44" s="80">
        <v>24.350000000000005</v>
      </c>
      <c r="S44" s="80">
        <v>0</v>
      </c>
      <c r="T44" s="78">
        <f>SUMPRODUCT(LTA!F44:AJ44,LTA!F$101:AJ$101,LTA!F$104:AJ$104)</f>
        <v>159.94000000000003</v>
      </c>
      <c r="U44" s="78">
        <f>SUMPRODUCT(LTA!F44:AJ44,LTA!F$102:AJ$102,LTA!F$104:AJ$104)</f>
        <v>102.94999999999999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9.51</v>
      </c>
      <c r="Z44" s="75">
        <f>IEX!O44</f>
        <v>0</v>
      </c>
      <c r="AA44" s="117">
        <f>STOA!I44</f>
        <v>54.38</v>
      </c>
      <c r="AB44" s="117">
        <f>-STOA!O44</f>
        <v>-293.14999999999998</v>
      </c>
      <c r="AC44">
        <f t="shared" si="0"/>
        <v>13.154275791318197</v>
      </c>
      <c r="AD44">
        <f t="shared" si="1"/>
        <v>878.68502142814452</v>
      </c>
      <c r="AE44">
        <f>'IDT-1'!C44</f>
        <v>0</v>
      </c>
      <c r="AF44" s="26"/>
      <c r="AG44">
        <f t="shared" si="2"/>
        <v>878.68502142814452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3.9661</v>
      </c>
      <c r="E45">
        <f>GT_NG!Q45</f>
        <v>6.7372218476062029</v>
      </c>
      <c r="F45">
        <f>GT_Spot!Q45</f>
        <v>0</v>
      </c>
      <c r="G45">
        <f>PPCL_NG!Q45</f>
        <v>51.420000000000009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667.47478200035641</v>
      </c>
      <c r="P45" s="77">
        <v>33.94</v>
      </c>
      <c r="Q45" s="77">
        <v>19.509999999999998</v>
      </c>
      <c r="R45" s="80">
        <v>24.350000000000005</v>
      </c>
      <c r="S45" s="80">
        <v>0</v>
      </c>
      <c r="T45" s="78">
        <f>SUMPRODUCT(LTA!F45:AJ45,LTA!F$101:AJ$101,LTA!F$104:AJ$104)</f>
        <v>166.08</v>
      </c>
      <c r="U45" s="78">
        <f>SUMPRODUCT(LTA!F45:AJ45,LTA!F$102:AJ$102,LTA!F$104:AJ$104)</f>
        <v>102.83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60.38</v>
      </c>
      <c r="AB45" s="117">
        <f>-STOA!O45</f>
        <v>-293.14999999999998</v>
      </c>
      <c r="AC45">
        <f t="shared" si="0"/>
        <v>13.148614396993631</v>
      </c>
      <c r="AD45">
        <f t="shared" si="1"/>
        <v>892.10948945096925</v>
      </c>
      <c r="AE45">
        <f>'IDT-1'!C45</f>
        <v>0</v>
      </c>
      <c r="AF45" s="26"/>
      <c r="AG45">
        <f t="shared" si="2"/>
        <v>892.10948945096925</v>
      </c>
      <c r="AI45" s="75">
        <f>PXIL!I45</f>
        <v>0</v>
      </c>
      <c r="AJ45" s="75">
        <f>PXIL!O45</f>
        <v>0</v>
      </c>
      <c r="AK45" s="75">
        <f>RTM_IEX!I45</f>
        <v>6.72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3.9661</v>
      </c>
      <c r="E46">
        <f>GT_NG!Q46</f>
        <v>6.7372218476062029</v>
      </c>
      <c r="F46">
        <f>GT_Spot!Q46</f>
        <v>0</v>
      </c>
      <c r="G46">
        <f>PPCL_NG!Q46</f>
        <v>51.420000000000009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667.47478200035641</v>
      </c>
      <c r="P46" s="77">
        <v>33.94</v>
      </c>
      <c r="Q46" s="77">
        <v>19.509999999999998</v>
      </c>
      <c r="R46" s="80">
        <v>24.350000000000005</v>
      </c>
      <c r="S46" s="80">
        <v>0</v>
      </c>
      <c r="T46" s="78">
        <f>SUMPRODUCT(LTA!F46:AJ46,LTA!F$101:AJ$101,LTA!F$104:AJ$104)</f>
        <v>164.41</v>
      </c>
      <c r="U46" s="78">
        <f>SUMPRODUCT(LTA!F46:AJ46,LTA!F$102:AJ$102,LTA!F$104:AJ$104)</f>
        <v>102.58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62.78</v>
      </c>
      <c r="AB46" s="117">
        <f>-STOA!O46</f>
        <v>-293.14999999999998</v>
      </c>
      <c r="AC46">
        <f t="shared" si="0"/>
        <v>13.191361799737779</v>
      </c>
      <c r="AD46">
        <f t="shared" si="1"/>
        <v>874.82674204822479</v>
      </c>
      <c r="AE46">
        <f>'IDT-1'!C46</f>
        <v>0</v>
      </c>
      <c r="AF46" s="26"/>
      <c r="AG46">
        <f t="shared" si="2"/>
        <v>874.82674204822479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-11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3.9661</v>
      </c>
      <c r="E47">
        <f>GT_NG!Q47</f>
        <v>8.5809028727770187</v>
      </c>
      <c r="F47">
        <f>GT_Spot!Q47</f>
        <v>0</v>
      </c>
      <c r="G47">
        <f>PPCL_NG!Q47</f>
        <v>51.420000000000009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667.20547037235644</v>
      </c>
      <c r="P47" s="77">
        <v>33.94</v>
      </c>
      <c r="Q47" s="77">
        <v>19.509999999999998</v>
      </c>
      <c r="R47" s="80">
        <v>24.350000000000005</v>
      </c>
      <c r="S47" s="80">
        <v>0</v>
      </c>
      <c r="T47" s="78">
        <f>SUMPRODUCT(LTA!F47:AJ47,LTA!F$101:AJ$101,LTA!F$104:AJ$104)</f>
        <v>166.41000000000003</v>
      </c>
      <c r="U47" s="78">
        <f>SUMPRODUCT(LTA!F47:AJ47,LTA!F$102:AJ$102,LTA!F$104:AJ$104)</f>
        <v>102.50999999999999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66.38</v>
      </c>
      <c r="AB47" s="117">
        <f>-STOA!O47</f>
        <v>-293.14999999999998</v>
      </c>
      <c r="AC47">
        <f t="shared" si="0"/>
        <v>13.378174035743616</v>
      </c>
      <c r="AD47">
        <f t="shared" si="1"/>
        <v>867.74429920938974</v>
      </c>
      <c r="AE47">
        <f>'IDT-1'!C47</f>
        <v>0</v>
      </c>
      <c r="AF47" s="26"/>
      <c r="AG47">
        <f t="shared" si="2"/>
        <v>867.74429920938974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3.9661</v>
      </c>
      <c r="E48">
        <f>GT_NG!Q48</f>
        <v>8.5809028727770187</v>
      </c>
      <c r="F48">
        <f>GT_Spot!Q48</f>
        <v>0</v>
      </c>
      <c r="G48">
        <f>PPCL_NG!Q48</f>
        <v>51.420000000000009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667.20547037235644</v>
      </c>
      <c r="P48" s="77">
        <v>33.94</v>
      </c>
      <c r="Q48" s="77">
        <v>19.509999999999998</v>
      </c>
      <c r="R48" s="80">
        <v>24.350000000000005</v>
      </c>
      <c r="S48" s="80">
        <v>0</v>
      </c>
      <c r="T48" s="78">
        <f>SUMPRODUCT(LTA!F48:AJ48,LTA!F$101:AJ$101,LTA!F$104:AJ$104)</f>
        <v>168.12</v>
      </c>
      <c r="U48" s="78">
        <f>SUMPRODUCT(LTA!F48:AJ48,LTA!F$102:AJ$102,LTA!F$104:AJ$104)</f>
        <v>102.36999999999999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69.38</v>
      </c>
      <c r="AB48" s="117">
        <f>-STOA!O48</f>
        <v>-293.14999999999998</v>
      </c>
      <c r="AC48">
        <f t="shared" si="0"/>
        <v>13.462780673354594</v>
      </c>
      <c r="AD48">
        <f t="shared" si="1"/>
        <v>867.22969257177897</v>
      </c>
      <c r="AE48">
        <f>'IDT-1'!C48</f>
        <v>0</v>
      </c>
      <c r="AF48" s="26"/>
      <c r="AG48">
        <f t="shared" si="2"/>
        <v>867.22969257177897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3.9661</v>
      </c>
      <c r="E49">
        <f>GT_NG!Q49</f>
        <v>8.5809028727770187</v>
      </c>
      <c r="F49">
        <f>GT_Spot!Q49</f>
        <v>0</v>
      </c>
      <c r="G49">
        <f>PPCL_NG!Q49</f>
        <v>51.420000000000009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665.10674330235645</v>
      </c>
      <c r="P49" s="77">
        <v>33.94</v>
      </c>
      <c r="Q49" s="77">
        <v>19.509999999999998</v>
      </c>
      <c r="R49" s="80">
        <v>24.350000000000005</v>
      </c>
      <c r="S49" s="80">
        <v>0</v>
      </c>
      <c r="T49" s="78">
        <f>SUMPRODUCT(LTA!F49:AJ49,LTA!F$101:AJ$101,LTA!F$104:AJ$104)</f>
        <v>169.12999999999997</v>
      </c>
      <c r="U49" s="78">
        <f>SUMPRODUCT(LTA!F49:AJ49,LTA!F$102:AJ$102,LTA!F$104:AJ$104)</f>
        <v>102.41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70.28</v>
      </c>
      <c r="AB49" s="117">
        <f>-STOA!O49</f>
        <v>-293.14999999999998</v>
      </c>
      <c r="AC49">
        <f t="shared" si="0"/>
        <v>13.390446854961031</v>
      </c>
      <c r="AD49">
        <f t="shared" si="1"/>
        <v>875.15329932017255</v>
      </c>
      <c r="AE49">
        <f>'IDT-1'!C49</f>
        <v>0</v>
      </c>
      <c r="AF49" s="26"/>
      <c r="AG49">
        <f t="shared" si="2"/>
        <v>875.15329932017255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3.9661</v>
      </c>
      <c r="E50">
        <f>GT_NG!Q50</f>
        <v>8.5809028727770187</v>
      </c>
      <c r="F50">
        <f>GT_Spot!Q50</f>
        <v>0</v>
      </c>
      <c r="G50">
        <f>PPCL_NG!Q50</f>
        <v>51.420000000000009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661.84915204437823</v>
      </c>
      <c r="P50" s="77">
        <v>33.94</v>
      </c>
      <c r="Q50" s="77">
        <v>19.509999999999998</v>
      </c>
      <c r="R50" s="80">
        <v>24.350000000000005</v>
      </c>
      <c r="S50" s="80">
        <v>0</v>
      </c>
      <c r="T50" s="78">
        <f>SUMPRODUCT(LTA!F50:AJ50,LTA!F$101:AJ$101,LTA!F$104:AJ$104)</f>
        <v>169.92000000000002</v>
      </c>
      <c r="U50" s="78">
        <f>SUMPRODUCT(LTA!F50:AJ50,LTA!F$102:AJ$102,LTA!F$104:AJ$104)</f>
        <v>102.39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71.78</v>
      </c>
      <c r="AB50" s="117">
        <f>-STOA!O50</f>
        <v>-293.14999999999998</v>
      </c>
      <c r="AC50">
        <f t="shared" si="0"/>
        <v>13.479415454634971</v>
      </c>
      <c r="AD50">
        <f t="shared" si="1"/>
        <v>863.07673946252044</v>
      </c>
      <c r="AE50">
        <f>'IDT-1'!C50</f>
        <v>0</v>
      </c>
      <c r="AF50" s="26"/>
      <c r="AG50">
        <f t="shared" si="2"/>
        <v>863.07673946252044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15.481014952424104</v>
      </c>
      <c r="F51">
        <f>GT_Spot!Q51</f>
        <v>0</v>
      </c>
      <c r="G51">
        <f>PPCL_NG!Q51</f>
        <v>51.420000000000009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661.84959486070966</v>
      </c>
      <c r="P51" s="77">
        <v>33.94</v>
      </c>
      <c r="Q51" s="77">
        <v>19.509999999999998</v>
      </c>
      <c r="R51" s="80">
        <v>24.350000000000005</v>
      </c>
      <c r="S51" s="80">
        <v>0</v>
      </c>
      <c r="T51" s="78">
        <f>SUMPRODUCT(LTA!F51:AJ51,LTA!F$101:AJ$101,LTA!F$104:AJ$104)</f>
        <v>170.27</v>
      </c>
      <c r="U51" s="78">
        <f>SUMPRODUCT(LTA!F51:AJ51,LTA!F$102:AJ$102,LTA!F$104:AJ$104)</f>
        <v>102.38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72.38</v>
      </c>
      <c r="AB51" s="117">
        <f>-STOA!O51</f>
        <v>-293.14999999999998</v>
      </c>
      <c r="AC51">
        <f t="shared" si="0"/>
        <v>13.769699558252269</v>
      </c>
      <c r="AD51">
        <f t="shared" si="1"/>
        <v>847.56021025488167</v>
      </c>
      <c r="AE51">
        <f>'IDT-1'!C51</f>
        <v>0</v>
      </c>
      <c r="AF51" s="26"/>
      <c r="AG51">
        <f t="shared" si="2"/>
        <v>847.56021025488167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15.481014952424104</v>
      </c>
      <c r="F52">
        <f>GT_Spot!Q52</f>
        <v>0</v>
      </c>
      <c r="G52">
        <f>PPCL_NG!Q52</f>
        <v>51.420000000000009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661.31184870331947</v>
      </c>
      <c r="P52" s="77">
        <v>33.94</v>
      </c>
      <c r="Q52" s="77">
        <v>19.509999999999998</v>
      </c>
      <c r="R52" s="80">
        <v>24.350000000000005</v>
      </c>
      <c r="S52" s="80">
        <v>0</v>
      </c>
      <c r="T52" s="78">
        <f>SUMPRODUCT(LTA!F52:AJ52,LTA!F$101:AJ$101,LTA!F$104:AJ$104)</f>
        <v>169.9</v>
      </c>
      <c r="U52" s="78">
        <f>SUMPRODUCT(LTA!F52:AJ52,LTA!F$102:AJ$102,LTA!F$104:AJ$104)</f>
        <v>102.33999999999999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72.38</v>
      </c>
      <c r="AB52" s="117">
        <f>-STOA!O52</f>
        <v>-293.14999999999998</v>
      </c>
      <c r="AC52">
        <f t="shared" si="0"/>
        <v>13.611212499411868</v>
      </c>
      <c r="AD52">
        <f t="shared" si="1"/>
        <v>843.77095115633188</v>
      </c>
      <c r="AE52">
        <f>'IDT-1'!C52</f>
        <v>0</v>
      </c>
      <c r="AF52" s="26"/>
      <c r="AG52">
        <f t="shared" si="2"/>
        <v>843.77095115633188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15.481014952424104</v>
      </c>
      <c r="F53">
        <f>GT_Spot!Q53</f>
        <v>0</v>
      </c>
      <c r="G53">
        <f>PPCL_NG!Q53</f>
        <v>51.420000000000009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664.1476132519831</v>
      </c>
      <c r="P53" s="77">
        <v>33.94</v>
      </c>
      <c r="Q53" s="77">
        <v>19.509999999999998</v>
      </c>
      <c r="R53" s="80">
        <v>24.350000000000005</v>
      </c>
      <c r="S53" s="80">
        <v>0</v>
      </c>
      <c r="T53" s="78">
        <f>SUMPRODUCT(LTA!F53:AJ53,LTA!F$101:AJ$101,LTA!F$104:AJ$104)</f>
        <v>169.92</v>
      </c>
      <c r="U53" s="78">
        <f>SUMPRODUCT(LTA!F53:AJ53,LTA!F$102:AJ$102,LTA!F$104:AJ$104)</f>
        <v>102.41999999999999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72.38</v>
      </c>
      <c r="AB53" s="117">
        <f>-STOA!O53</f>
        <v>-293.14999999999998</v>
      </c>
      <c r="AC53">
        <f t="shared" si="0"/>
        <v>13.672559737528887</v>
      </c>
      <c r="AD53">
        <f t="shared" si="1"/>
        <v>842.64536846687827</v>
      </c>
      <c r="AE53">
        <f>'IDT-1'!C53</f>
        <v>0</v>
      </c>
      <c r="AF53" s="26"/>
      <c r="AG53">
        <f t="shared" si="2"/>
        <v>842.64536846687827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15.481014952424104</v>
      </c>
      <c r="F54">
        <f>GT_Spot!Q54</f>
        <v>0</v>
      </c>
      <c r="G54">
        <f>PPCL_NG!Q54</f>
        <v>51.420000000000009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664.1452597544353</v>
      </c>
      <c r="P54" s="77">
        <v>33.94</v>
      </c>
      <c r="Q54" s="77">
        <v>19.509999999999998</v>
      </c>
      <c r="R54" s="80">
        <v>24.350000000000005</v>
      </c>
      <c r="S54" s="80">
        <v>0</v>
      </c>
      <c r="T54" s="78">
        <f>SUMPRODUCT(LTA!F54:AJ54,LTA!F$101:AJ$101,LTA!F$104:AJ$104)</f>
        <v>169.96999999999997</v>
      </c>
      <c r="U54" s="78">
        <f>SUMPRODUCT(LTA!F54:AJ54,LTA!F$102:AJ$102,LTA!F$104:AJ$104)</f>
        <v>102.36999999999999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72.38</v>
      </c>
      <c r="AB54" s="117">
        <f>-STOA!O54</f>
        <v>-293.14999999999998</v>
      </c>
      <c r="AC54">
        <f t="shared" si="0"/>
        <v>13.814589067105592</v>
      </c>
      <c r="AD54">
        <f t="shared" si="1"/>
        <v>826.50098563975359</v>
      </c>
      <c r="AE54">
        <f>'IDT-1'!C54</f>
        <v>0</v>
      </c>
      <c r="AF54" s="26"/>
      <c r="AG54">
        <f t="shared" si="2"/>
        <v>826.50098563975359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6.7372218476062029</v>
      </c>
      <c r="F55">
        <f>GT_Spot!Q55</f>
        <v>0</v>
      </c>
      <c r="G55">
        <f>PPCL_NG!Q55</f>
        <v>51.420000000000009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665.29412125047907</v>
      </c>
      <c r="P55" s="77">
        <v>33.94</v>
      </c>
      <c r="Q55" s="77">
        <v>19.509999999999998</v>
      </c>
      <c r="R55" s="80">
        <v>24.350000000000005</v>
      </c>
      <c r="S55" s="80">
        <v>0</v>
      </c>
      <c r="T55" s="78">
        <f>SUMPRODUCT(LTA!F55:AJ55,LTA!F$101:AJ$101,LTA!F$104:AJ$104)</f>
        <v>169.81</v>
      </c>
      <c r="U55" s="78">
        <f>SUMPRODUCT(LTA!F55:AJ55,LTA!F$102:AJ$102,LTA!F$104:AJ$104)</f>
        <v>102.33999999999999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-55</v>
      </c>
      <c r="AA55" s="117">
        <f>STOA!I55</f>
        <v>72.38</v>
      </c>
      <c r="AB55" s="117">
        <f>-STOA!O55</f>
        <v>-293.14999999999998</v>
      </c>
      <c r="AC55">
        <f t="shared" si="0"/>
        <v>14.332751957891077</v>
      </c>
      <c r="AD55">
        <f t="shared" si="1"/>
        <v>754.28789114019412</v>
      </c>
      <c r="AE55">
        <f>'IDT-1'!C55</f>
        <v>0</v>
      </c>
      <c r="AF55" s="26"/>
      <c r="AG55">
        <f t="shared" si="2"/>
        <v>754.28789114019412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6.7372218476062029</v>
      </c>
      <c r="F56">
        <f>GT_Spot!Q56</f>
        <v>0</v>
      </c>
      <c r="G56">
        <f>PPCL_NG!Q56</f>
        <v>51.420000000000009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646.40515944444314</v>
      </c>
      <c r="P56" s="77">
        <v>33.94</v>
      </c>
      <c r="Q56" s="77">
        <v>19.509999999999998</v>
      </c>
      <c r="R56" s="80">
        <v>24.350000000000005</v>
      </c>
      <c r="S56" s="80">
        <v>0</v>
      </c>
      <c r="T56" s="78">
        <f>SUMPRODUCT(LTA!F56:AJ56,LTA!F$101:AJ$101,LTA!F$104:AJ$104)</f>
        <v>169.81</v>
      </c>
      <c r="U56" s="78">
        <f>SUMPRODUCT(LTA!F56:AJ56,LTA!F$102:AJ$102,LTA!F$104:AJ$104)</f>
        <v>102.30999999999999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-85</v>
      </c>
      <c r="AA56" s="117">
        <f>STOA!I56</f>
        <v>72.38</v>
      </c>
      <c r="AB56" s="117">
        <f>-STOA!O56</f>
        <v>-293.14999999999998</v>
      </c>
      <c r="AC56">
        <f t="shared" si="0"/>
        <v>14.299437006830889</v>
      </c>
      <c r="AD56">
        <f t="shared" si="1"/>
        <v>720.40224428521844</v>
      </c>
      <c r="AE56">
        <f>'IDT-1'!C56</f>
        <v>0</v>
      </c>
      <c r="AF56" s="26"/>
      <c r="AG56">
        <f t="shared" si="2"/>
        <v>720.40224428521844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15.006336602833565</v>
      </c>
      <c r="F57">
        <f>GT_Spot!Q57</f>
        <v>0</v>
      </c>
      <c r="G57">
        <f>PPCL_NG!Q57</f>
        <v>51.420000000000009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646.55363395562654</v>
      </c>
      <c r="P57" s="77">
        <v>33.94</v>
      </c>
      <c r="Q57" s="77">
        <v>19.509999999999998</v>
      </c>
      <c r="R57" s="80">
        <v>24.350000000000005</v>
      </c>
      <c r="S57" s="80">
        <v>0</v>
      </c>
      <c r="T57" s="78">
        <f>SUMPRODUCT(LTA!F57:AJ57,LTA!F$101:AJ$101,LTA!F$104:AJ$104)</f>
        <v>169.92000000000002</v>
      </c>
      <c r="U57" s="78">
        <f>SUMPRODUCT(LTA!F57:AJ57,LTA!F$102:AJ$102,LTA!F$104:AJ$104)</f>
        <v>102.41999999999999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-95</v>
      </c>
      <c r="AA57" s="117">
        <f>STOA!I57</f>
        <v>71.78</v>
      </c>
      <c r="AB57" s="117">
        <f>-STOA!O57</f>
        <v>-293.14999999999998</v>
      </c>
      <c r="AC57">
        <f t="shared" si="0"/>
        <v>14.334655282286523</v>
      </c>
      <c r="AD57">
        <f t="shared" si="1"/>
        <v>732.40461527617356</v>
      </c>
      <c r="AE57">
        <f>'IDT-1'!C57</f>
        <v>0</v>
      </c>
      <c r="AF57" s="26"/>
      <c r="AG57">
        <f t="shared" si="2"/>
        <v>732.40461527617356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8.1061903384437368</v>
      </c>
      <c r="F58">
        <f>GT_Spot!Q58</f>
        <v>0</v>
      </c>
      <c r="G58">
        <f>PPCL_NG!Q58</f>
        <v>51.420000000000009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644.85309530949417</v>
      </c>
      <c r="P58" s="77">
        <v>33.94</v>
      </c>
      <c r="Q58" s="77">
        <v>19.509999999999998</v>
      </c>
      <c r="R58" s="80">
        <v>24.350000000000005</v>
      </c>
      <c r="S58" s="80">
        <v>0</v>
      </c>
      <c r="T58" s="78">
        <f>SUMPRODUCT(LTA!F58:AJ58,LTA!F$101:AJ$101,LTA!F$104:AJ$104)</f>
        <v>169.98999999999998</v>
      </c>
      <c r="U58" s="78">
        <f>SUMPRODUCT(LTA!F58:AJ58,LTA!F$102:AJ$102,LTA!F$104:AJ$104)</f>
        <v>102.28999999999999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70.88</v>
      </c>
      <c r="AB58" s="117">
        <f>-STOA!O58</f>
        <v>-293.14999999999998</v>
      </c>
      <c r="AC58">
        <f t="shared" si="0"/>
        <v>14.312668147729294</v>
      </c>
      <c r="AD58">
        <f t="shared" si="1"/>
        <v>715.86591750020864</v>
      </c>
      <c r="AE58">
        <f>'IDT-1'!C58</f>
        <v>0</v>
      </c>
      <c r="AF58" s="26"/>
      <c r="AG58">
        <f t="shared" si="2"/>
        <v>715.86591750020864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8.1061903384437368</v>
      </c>
      <c r="F59">
        <f>GT_Spot!Q59</f>
        <v>0</v>
      </c>
      <c r="G59">
        <f>PPCL_NG!Q59</f>
        <v>51.420000000000009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600.72068296089492</v>
      </c>
      <c r="P59" s="77">
        <v>33.94</v>
      </c>
      <c r="Q59" s="77">
        <v>19.509999999999998</v>
      </c>
      <c r="R59" s="80">
        <v>24.350000000000005</v>
      </c>
      <c r="S59" s="80">
        <v>0</v>
      </c>
      <c r="T59" s="78">
        <f>SUMPRODUCT(LTA!F59:AJ59,LTA!F$101:AJ$101,LTA!F$104:AJ$104)</f>
        <v>167.85999999999999</v>
      </c>
      <c r="U59" s="78">
        <f>SUMPRODUCT(LTA!F59:AJ59,LTA!F$102:AJ$102,LTA!F$104:AJ$104)</f>
        <v>102.28999999999999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-30</v>
      </c>
      <c r="AA59" s="117">
        <f>STOA!I59</f>
        <v>69.319999999999993</v>
      </c>
      <c r="AB59" s="117">
        <f>-STOA!O59</f>
        <v>-368.15</v>
      </c>
      <c r="AC59">
        <f t="shared" si="0"/>
        <v>13.554462073218199</v>
      </c>
      <c r="AD59">
        <f t="shared" si="1"/>
        <v>706.80171122612035</v>
      </c>
      <c r="AE59">
        <f>'IDT-1'!C59</f>
        <v>0</v>
      </c>
      <c r="AF59" s="26"/>
      <c r="AG59">
        <f t="shared" si="2"/>
        <v>706.80171122612035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8.1061903384437368</v>
      </c>
      <c r="F60">
        <f>GT_Spot!Q60</f>
        <v>0</v>
      </c>
      <c r="G60">
        <f>PPCL_NG!Q60</f>
        <v>51.420000000000009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593.25765137090082</v>
      </c>
      <c r="P60" s="77">
        <v>33.94</v>
      </c>
      <c r="Q60" s="77">
        <v>19.509999999999998</v>
      </c>
      <c r="R60" s="80">
        <v>24.350000000000005</v>
      </c>
      <c r="S60" s="80">
        <v>0</v>
      </c>
      <c r="T60" s="78">
        <f>SUMPRODUCT(LTA!F60:AJ60,LTA!F$101:AJ$101,LTA!F$104:AJ$104)</f>
        <v>166.25000000000003</v>
      </c>
      <c r="U60" s="78">
        <f>SUMPRODUCT(LTA!F60:AJ60,LTA!F$102:AJ$102,LTA!F$104:AJ$104)</f>
        <v>102.27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-35</v>
      </c>
      <c r="AA60" s="117">
        <f>STOA!I60</f>
        <v>67.58</v>
      </c>
      <c r="AB60" s="117">
        <f>-STOA!O60</f>
        <v>-368.15</v>
      </c>
      <c r="AC60">
        <f t="shared" si="0"/>
        <v>13.556790797970402</v>
      </c>
      <c r="AD60">
        <f t="shared" si="1"/>
        <v>684.96635091137432</v>
      </c>
      <c r="AE60">
        <f>'IDT-1'!C60</f>
        <v>0</v>
      </c>
      <c r="AF60" s="26"/>
      <c r="AG60">
        <f t="shared" si="2"/>
        <v>684.96635091137432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7.6367065317387297</v>
      </c>
      <c r="F61">
        <f>GT_Spot!Q61</f>
        <v>0</v>
      </c>
      <c r="G61">
        <f>PPCL_NG!Q61</f>
        <v>51.420000000000009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589.69019663272593</v>
      </c>
      <c r="P61" s="77">
        <v>33.94</v>
      </c>
      <c r="Q61" s="77">
        <v>19.509999999999998</v>
      </c>
      <c r="R61" s="80">
        <v>24.350000000000005</v>
      </c>
      <c r="S61" s="80">
        <v>0</v>
      </c>
      <c r="T61" s="78">
        <f>SUMPRODUCT(LTA!F61:AJ61,LTA!F$101:AJ$101,LTA!F$104:AJ$104)</f>
        <v>164.29999999999998</v>
      </c>
      <c r="U61" s="78">
        <f>SUMPRODUCT(LTA!F61:AJ61,LTA!F$102:AJ$102,LTA!F$104:AJ$104)</f>
        <v>102.30999999999999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63.38</v>
      </c>
      <c r="AB61" s="117">
        <f>-STOA!O61</f>
        <v>-368.15</v>
      </c>
      <c r="AC61">
        <f t="shared" si="0"/>
        <v>13.336887698420334</v>
      </c>
      <c r="AD61">
        <f t="shared" si="1"/>
        <v>692.33931546604458</v>
      </c>
      <c r="AE61">
        <f>'IDT-1'!C61</f>
        <v>0</v>
      </c>
      <c r="AF61" s="26"/>
      <c r="AG61">
        <f t="shared" si="2"/>
        <v>692.33931546604458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7.6367065317387297</v>
      </c>
      <c r="F62">
        <f>GT_Spot!Q62</f>
        <v>0</v>
      </c>
      <c r="G62">
        <f>PPCL_NG!Q62</f>
        <v>51.420000000000009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589.89086237105141</v>
      </c>
      <c r="P62" s="77">
        <v>33.94</v>
      </c>
      <c r="Q62" s="77">
        <v>19.509999999999998</v>
      </c>
      <c r="R62" s="80">
        <v>24.350000000000005</v>
      </c>
      <c r="S62" s="80">
        <v>0</v>
      </c>
      <c r="T62" s="78">
        <f>SUMPRODUCT(LTA!F62:AJ62,LTA!F$101:AJ$101,LTA!F$104:AJ$104)</f>
        <v>159.69999999999999</v>
      </c>
      <c r="U62" s="78">
        <f>SUMPRODUCT(LTA!F62:AJ62,LTA!F$102:AJ$102,LTA!F$104:AJ$104)</f>
        <v>102.36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60.38</v>
      </c>
      <c r="AB62" s="117">
        <f>-STOA!O62</f>
        <v>-368.15</v>
      </c>
      <c r="AC62">
        <f t="shared" si="0"/>
        <v>13.316604194528573</v>
      </c>
      <c r="AD62">
        <f t="shared" si="1"/>
        <v>680.0102647082615</v>
      </c>
      <c r="AE62">
        <f>'IDT-1'!C62</f>
        <v>0</v>
      </c>
      <c r="AF62" s="26"/>
      <c r="AG62">
        <f t="shared" si="2"/>
        <v>680.0102647082615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8.5809028727770187</v>
      </c>
      <c r="F63">
        <f>GT_Spot!Q63</f>
        <v>0</v>
      </c>
      <c r="G63">
        <f>PPCL_NG!Q63</f>
        <v>51.420000000000009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609.00711123211397</v>
      </c>
      <c r="P63" s="77">
        <v>33.94</v>
      </c>
      <c r="Q63" s="77">
        <v>19.509999999999998</v>
      </c>
      <c r="R63" s="80">
        <v>24.350000000000005</v>
      </c>
      <c r="S63" s="80">
        <v>0</v>
      </c>
      <c r="T63" s="78">
        <f>SUMPRODUCT(LTA!F63:AJ63,LTA!F$101:AJ$101,LTA!F$104:AJ$104)</f>
        <v>153.80999999999997</v>
      </c>
      <c r="U63" s="78">
        <f>SUMPRODUCT(LTA!F63:AJ63,LTA!F$102:AJ$102,LTA!F$104:AJ$104)</f>
        <v>102.33999999999999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56.78</v>
      </c>
      <c r="AB63" s="117">
        <f>-STOA!O63</f>
        <v>-368.15</v>
      </c>
      <c r="AC63">
        <f t="shared" si="0"/>
        <v>13.542620025139991</v>
      </c>
      <c r="AD63">
        <f t="shared" si="1"/>
        <v>675.3346940797511</v>
      </c>
      <c r="AE63">
        <f>'IDT-1'!C63</f>
        <v>0</v>
      </c>
      <c r="AF63" s="26"/>
      <c r="AG63">
        <f t="shared" si="2"/>
        <v>675.3346940797511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8.5809028727770187</v>
      </c>
      <c r="F64">
        <f>GT_Spot!Q64</f>
        <v>0</v>
      </c>
      <c r="G64">
        <f>PPCL_NG!Q64</f>
        <v>51.420000000000009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609.00556529807818</v>
      </c>
      <c r="P64" s="77">
        <v>33.94</v>
      </c>
      <c r="Q64" s="77">
        <v>19.509999999999998</v>
      </c>
      <c r="R64" s="80">
        <v>24.350000000000005</v>
      </c>
      <c r="S64" s="80">
        <v>0</v>
      </c>
      <c r="T64" s="78">
        <f>SUMPRODUCT(LTA!F64:AJ64,LTA!F$101:AJ$101,LTA!F$104:AJ$104)</f>
        <v>146.16</v>
      </c>
      <c r="U64" s="78">
        <f>SUMPRODUCT(LTA!F64:AJ64,LTA!F$102:AJ$102,LTA!F$104:AJ$104)</f>
        <v>102.32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-40</v>
      </c>
      <c r="AA64" s="117">
        <f>STOA!I64</f>
        <v>52.88</v>
      </c>
      <c r="AB64" s="117">
        <f>-STOA!O64</f>
        <v>-368.15</v>
      </c>
      <c r="AC64">
        <f t="shared" si="0"/>
        <v>13.396399783309498</v>
      </c>
      <c r="AD64">
        <f t="shared" si="1"/>
        <v>668.90936838754578</v>
      </c>
      <c r="AE64">
        <f>'IDT-1'!C64</f>
        <v>0</v>
      </c>
      <c r="AF64" s="26"/>
      <c r="AG64">
        <f t="shared" si="2"/>
        <v>668.90936838754578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8.4745280437756492</v>
      </c>
      <c r="F65">
        <f>GT_Spot!Q65</f>
        <v>0</v>
      </c>
      <c r="G65">
        <f>PPCL_NG!Q65</f>
        <v>51.420000000000009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686.82739604524897</v>
      </c>
      <c r="P65" s="77">
        <v>33.94</v>
      </c>
      <c r="Q65" s="77">
        <v>19.509999999999998</v>
      </c>
      <c r="R65" s="80">
        <v>24.350000000000005</v>
      </c>
      <c r="S65" s="80">
        <v>0</v>
      </c>
      <c r="T65" s="78">
        <f>SUMPRODUCT(LTA!F65:AJ65,LTA!F$101:AJ$101,LTA!F$104:AJ$104)</f>
        <v>139.57999999999998</v>
      </c>
      <c r="U65" s="78">
        <f>SUMPRODUCT(LTA!F65:AJ65,LTA!F$102:AJ$102,LTA!F$104:AJ$104)</f>
        <v>104.86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-40</v>
      </c>
      <c r="AA65" s="117">
        <f>STOA!I65</f>
        <v>48.38</v>
      </c>
      <c r="AB65" s="117">
        <f>-STOA!O65</f>
        <v>-368.15</v>
      </c>
      <c r="AC65">
        <f t="shared" si="0"/>
        <v>14.697637742120625</v>
      </c>
      <c r="AD65">
        <f t="shared" si="1"/>
        <v>658.78358634690414</v>
      </c>
      <c r="AE65">
        <f>'IDT-1'!C65</f>
        <v>0</v>
      </c>
      <c r="AF65" s="26"/>
      <c r="AG65">
        <f t="shared" si="2"/>
        <v>658.78358634690414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8.5809028727770187</v>
      </c>
      <c r="F66">
        <f>GT_Spot!Q66</f>
        <v>0</v>
      </c>
      <c r="G66">
        <f>PPCL_NG!Q66</f>
        <v>51.420000000000009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686.82998811804464</v>
      </c>
      <c r="P66" s="77">
        <v>33.94</v>
      </c>
      <c r="Q66" s="77">
        <v>19.509999999999998</v>
      </c>
      <c r="R66" s="80">
        <v>24.350000000000005</v>
      </c>
      <c r="S66" s="80">
        <v>0</v>
      </c>
      <c r="T66" s="78">
        <f>SUMPRODUCT(LTA!F66:AJ66,LTA!F$101:AJ$101,LTA!F$104:AJ$104)</f>
        <v>130.95999999999998</v>
      </c>
      <c r="U66" s="78">
        <f>SUMPRODUCT(LTA!F66:AJ66,LTA!F$102:AJ$102,LTA!F$104:AJ$104)</f>
        <v>105.13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46.88</v>
      </c>
      <c r="AB66" s="117">
        <f>-STOA!O66</f>
        <v>-368.15</v>
      </c>
      <c r="AC66">
        <f t="shared" si="0"/>
        <v>14.576404140767659</v>
      </c>
      <c r="AD66">
        <f t="shared" si="1"/>
        <v>653.16378685005418</v>
      </c>
      <c r="AE66">
        <f>'IDT-1'!C66</f>
        <v>0</v>
      </c>
      <c r="AF66" s="26"/>
      <c r="AG66">
        <f t="shared" si="2"/>
        <v>653.16378685005418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8.5809028727770187</v>
      </c>
      <c r="F67">
        <f>GT_Spot!Q67</f>
        <v>0</v>
      </c>
      <c r="G67">
        <f>PPCL_NG!Q67</f>
        <v>51.420000000000009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676.3273239222392</v>
      </c>
      <c r="P67" s="77">
        <v>33.94</v>
      </c>
      <c r="Q67" s="77">
        <v>19.509999999999998</v>
      </c>
      <c r="R67" s="80">
        <v>24.350000000000005</v>
      </c>
      <c r="S67" s="80">
        <v>0</v>
      </c>
      <c r="T67" s="78">
        <f>SUMPRODUCT(LTA!F67:AJ67,LTA!F$101:AJ$101,LTA!F$104:AJ$104)</f>
        <v>121.74</v>
      </c>
      <c r="U67" s="78">
        <f>SUMPRODUCT(LTA!F67:AJ67,LTA!F$102:AJ$102,LTA!F$104:AJ$104)</f>
        <v>105.53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-25</v>
      </c>
      <c r="AA67" s="117">
        <f>STOA!I67</f>
        <v>40.880000000000003</v>
      </c>
      <c r="AB67" s="117">
        <f>-STOA!O67</f>
        <v>-368.15</v>
      </c>
      <c r="AC67">
        <f t="shared" si="0"/>
        <v>14.049146487612125</v>
      </c>
      <c r="AD67">
        <f t="shared" si="1"/>
        <v>660.06838030740437</v>
      </c>
      <c r="AE67">
        <f>'IDT-1'!C67</f>
        <v>0</v>
      </c>
      <c r="AF67" s="26"/>
      <c r="AG67">
        <f t="shared" si="2"/>
        <v>660.06838030740437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8.5809028727770187</v>
      </c>
      <c r="F68">
        <f>GT_Spot!Q68</f>
        <v>0</v>
      </c>
      <c r="G68">
        <f>PPCL_NG!Q68</f>
        <v>51.420000000000009</v>
      </c>
      <c r="H68">
        <f>PPCL_Spot!Q68</f>
        <v>0</v>
      </c>
      <c r="I68">
        <f>Bawana_NG!Q68</f>
        <v>46.09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677.63268015115307</v>
      </c>
      <c r="P68" s="77">
        <v>33.94</v>
      </c>
      <c r="Q68" s="77">
        <v>19.509999999999998</v>
      </c>
      <c r="R68" s="80">
        <v>24.350000000000005</v>
      </c>
      <c r="S68" s="80">
        <v>0</v>
      </c>
      <c r="T68" s="78">
        <f>SUMPRODUCT(LTA!F68:AJ68,LTA!F$101:AJ$101,LTA!F$104:AJ$104)</f>
        <v>112.15</v>
      </c>
      <c r="U68" s="78">
        <f>SUMPRODUCT(LTA!F68:AJ68,LTA!F$102:AJ$102,LTA!F$104:AJ$104)</f>
        <v>105.83999999999999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33.380000000000003</v>
      </c>
      <c r="AB68" s="117">
        <f>-STOA!O68</f>
        <v>-368.15</v>
      </c>
      <c r="AC68">
        <f t="shared" ref="AC68:AC98" si="3">SUMIF(B68:AB68,"&gt;0")*$AC$2-SUMIF(B68:AB68,"&lt;0")*($AC$2/(1-$AC$2))+SUMIF(AI68:AR68,"&gt;0")*$AC$2-SUMIF(AI68:AR68,"&lt;0")*($AC$2/(1-$AC$2))</f>
        <v>13.744285199504853</v>
      </c>
      <c r="AD68">
        <f t="shared" ref="AD68:AD98" si="4">SUM(B68:AB68,AI68:AR68)-AC68</f>
        <v>663.89859782442522</v>
      </c>
      <c r="AE68">
        <f>'IDT-1'!C68</f>
        <v>0</v>
      </c>
      <c r="AF68" s="26"/>
      <c r="AG68">
        <f t="shared" ref="AG68:AG98" si="5">SUM(AD68:AF68)</f>
        <v>663.89859782442522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8.5809028727770187</v>
      </c>
      <c r="F69">
        <f>GT_Spot!Q69</f>
        <v>0</v>
      </c>
      <c r="G69">
        <f>PPCL_NG!Q69</f>
        <v>51.420000000000009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680.57773839813763</v>
      </c>
      <c r="P69" s="77">
        <v>33.94</v>
      </c>
      <c r="Q69" s="77">
        <v>19.509999999999998</v>
      </c>
      <c r="R69" s="80">
        <v>24.350000000000005</v>
      </c>
      <c r="S69" s="80">
        <v>0</v>
      </c>
      <c r="T69" s="78">
        <f>SUMPRODUCT(LTA!F69:AJ69,LTA!F$101:AJ$101,LTA!F$104:AJ$104)</f>
        <v>101.02</v>
      </c>
      <c r="U69" s="78">
        <f>SUMPRODUCT(LTA!F69:AJ69,LTA!F$102:AJ$102,LTA!F$104:AJ$104)</f>
        <v>105.97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28.279999999999998</v>
      </c>
      <c r="AB69" s="117">
        <f>-STOA!O69</f>
        <v>-368.15</v>
      </c>
      <c r="AC69">
        <f t="shared" si="3"/>
        <v>13.618148436856366</v>
      </c>
      <c r="AD69">
        <f t="shared" si="4"/>
        <v>669.7797928340583</v>
      </c>
      <c r="AE69">
        <f>'IDT-1'!C69</f>
        <v>0</v>
      </c>
      <c r="AF69" s="26"/>
      <c r="AG69">
        <f t="shared" si="5"/>
        <v>669.7797928340583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8.5809028727770187</v>
      </c>
      <c r="F70">
        <f>GT_Spot!Q70</f>
        <v>0</v>
      </c>
      <c r="G70">
        <f>PPCL_NG!Q70</f>
        <v>51.420000000000009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682.67436906189164</v>
      </c>
      <c r="P70" s="77">
        <v>33.94</v>
      </c>
      <c r="Q70" s="77">
        <v>19.509999999999998</v>
      </c>
      <c r="R70" s="80">
        <v>24.35</v>
      </c>
      <c r="S70" s="80">
        <v>0</v>
      </c>
      <c r="T70" s="78">
        <f>SUMPRODUCT(LTA!F70:AJ70,LTA!F$101:AJ$101,LTA!F$104:AJ$104)</f>
        <v>91.13</v>
      </c>
      <c r="U70" s="78">
        <f>SUMPRODUCT(LTA!F70:AJ70,LTA!F$102:AJ$102,LTA!F$104:AJ$104)</f>
        <v>106.24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22.58</v>
      </c>
      <c r="AB70" s="117">
        <f>-STOA!O70</f>
        <v>-368.15</v>
      </c>
      <c r="AC70">
        <f t="shared" si="3"/>
        <v>13.279829598642518</v>
      </c>
      <c r="AD70">
        <f t="shared" si="4"/>
        <v>681.89474233602618</v>
      </c>
      <c r="AE70">
        <f>'IDT-1'!C70</f>
        <v>0</v>
      </c>
      <c r="AF70" s="26"/>
      <c r="AG70">
        <f t="shared" si="5"/>
        <v>681.89474233602618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8.5809028727770187</v>
      </c>
      <c r="F71">
        <f>GT_Spot!Q71</f>
        <v>0</v>
      </c>
      <c r="G71">
        <f>PPCL_NG!Q71</f>
        <v>51.420000000000009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685.70118197191209</v>
      </c>
      <c r="P71" s="77">
        <v>33.94</v>
      </c>
      <c r="Q71" s="77">
        <v>19.509999999999998</v>
      </c>
      <c r="R71" s="80">
        <v>19.350000000000001</v>
      </c>
      <c r="S71" s="80">
        <v>0</v>
      </c>
      <c r="T71" s="78">
        <f>SUMPRODUCT(LTA!F71:AJ71,LTA!F$101:AJ$101,LTA!F$104:AJ$104)</f>
        <v>76.25</v>
      </c>
      <c r="U71" s="78">
        <f>SUMPRODUCT(LTA!F71:AJ71,LTA!F$102:AJ$102,LTA!F$104:AJ$104)</f>
        <v>106.32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18.38</v>
      </c>
      <c r="AB71" s="117">
        <f>-STOA!O71</f>
        <v>-368.15</v>
      </c>
      <c r="AC71">
        <f t="shared" si="3"/>
        <v>12.766774833929473</v>
      </c>
      <c r="AD71">
        <f t="shared" si="4"/>
        <v>698.43461001075991</v>
      </c>
      <c r="AE71">
        <f>'IDT-1'!C71</f>
        <v>0</v>
      </c>
      <c r="AF71" s="26"/>
      <c r="AG71">
        <f t="shared" si="5"/>
        <v>698.43461001075991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8.5809028727770187</v>
      </c>
      <c r="F72">
        <f>GT_Spot!Q72</f>
        <v>0</v>
      </c>
      <c r="G72">
        <f>PPCL_NG!Q72</f>
        <v>51.420000000000009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699.84115754186485</v>
      </c>
      <c r="P72" s="77">
        <v>33.94</v>
      </c>
      <c r="Q72" s="77">
        <v>19.509999999999998</v>
      </c>
      <c r="R72" s="80">
        <v>8.8499999999999979</v>
      </c>
      <c r="S72" s="80">
        <v>0</v>
      </c>
      <c r="T72" s="78">
        <f>SUMPRODUCT(LTA!F72:AJ72,LTA!F$101:AJ$101,LTA!F$104:AJ$104)</f>
        <v>60.410000000000004</v>
      </c>
      <c r="U72" s="78">
        <f>SUMPRODUCT(LTA!F72:AJ72,LTA!F$102:AJ$102,LTA!F$104:AJ$104)</f>
        <v>106.39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24.01</v>
      </c>
      <c r="Z72" s="75">
        <f>IEX!O72</f>
        <v>0</v>
      </c>
      <c r="AA72" s="117">
        <f>STOA!I72</f>
        <v>12.38</v>
      </c>
      <c r="AB72" s="117">
        <f>-STOA!O72</f>
        <v>-368.15</v>
      </c>
      <c r="AC72">
        <f t="shared" si="3"/>
        <v>12.903086618945057</v>
      </c>
      <c r="AD72">
        <f t="shared" si="4"/>
        <v>713.78827379569702</v>
      </c>
      <c r="AE72">
        <f>'IDT-1'!C72</f>
        <v>0</v>
      </c>
      <c r="AF72" s="26"/>
      <c r="AG72">
        <f t="shared" si="5"/>
        <v>713.78827379569702</v>
      </c>
      <c r="AI72" s="75">
        <f>PXIL!I72</f>
        <v>0</v>
      </c>
      <c r="AJ72" s="75">
        <f>PXIL!O72</f>
        <v>0</v>
      </c>
      <c r="AK72" s="75">
        <f>RTM_IEX!I72</f>
        <v>9.61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8.5809028727770187</v>
      </c>
      <c r="F73">
        <f>GT_Spot!Q73</f>
        <v>0</v>
      </c>
      <c r="G73">
        <f>PPCL_NG!Q73</f>
        <v>100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718.27207647696491</v>
      </c>
      <c r="P73" s="77">
        <v>33.94</v>
      </c>
      <c r="Q73" s="77">
        <v>19.509999999999998</v>
      </c>
      <c r="R73" s="80">
        <v>2.63</v>
      </c>
      <c r="S73" s="80">
        <v>0</v>
      </c>
      <c r="T73" s="78">
        <f>SUMPRODUCT(LTA!F73:AJ73,LTA!F$101:AJ$101,LTA!F$104:AJ$104)</f>
        <v>46.47</v>
      </c>
      <c r="U73" s="78">
        <f>SUMPRODUCT(LTA!F73:AJ73,LTA!F$102:AJ$102,LTA!F$104:AJ$104)</f>
        <v>106.58999999999999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37.33</v>
      </c>
      <c r="Z73" s="75">
        <f>IEX!O73</f>
        <v>0</v>
      </c>
      <c r="AA73" s="117">
        <f>STOA!I73</f>
        <v>9.3800000000000008</v>
      </c>
      <c r="AB73" s="117">
        <f>-STOA!O73</f>
        <v>-368.15</v>
      </c>
      <c r="AC73">
        <f t="shared" si="3"/>
        <v>13.54533589362882</v>
      </c>
      <c r="AD73">
        <f t="shared" si="4"/>
        <v>735.90694345611325</v>
      </c>
      <c r="AE73">
        <f>'IDT-1'!C73</f>
        <v>0</v>
      </c>
      <c r="AF73" s="26"/>
      <c r="AG73">
        <f t="shared" si="5"/>
        <v>735.90694345611325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8.5809028727770187</v>
      </c>
      <c r="F74">
        <f>GT_Spot!Q74</f>
        <v>0</v>
      </c>
      <c r="G74">
        <f>PPCL_NG!Q74</f>
        <v>100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720.88252781505207</v>
      </c>
      <c r="P74" s="77">
        <v>33.94</v>
      </c>
      <c r="Q74" s="77">
        <v>19.509999999999998</v>
      </c>
      <c r="R74" s="80">
        <v>4.9999999999999996E-2</v>
      </c>
      <c r="S74" s="80">
        <v>0</v>
      </c>
      <c r="T74" s="78">
        <f>SUMPRODUCT(LTA!F74:AJ74,LTA!F$101:AJ$101,LTA!F$104:AJ$104)</f>
        <v>32.99</v>
      </c>
      <c r="U74" s="78">
        <f>SUMPRODUCT(LTA!F74:AJ74,LTA!F$102:AJ$102,LTA!F$104:AJ$104)</f>
        <v>106.64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35.64</v>
      </c>
      <c r="Z74" s="75">
        <f>IEX!O74</f>
        <v>0</v>
      </c>
      <c r="AA74" s="117">
        <f>STOA!I74</f>
        <v>4.88</v>
      </c>
      <c r="AB74" s="117">
        <f>-STOA!O74</f>
        <v>-368.15</v>
      </c>
      <c r="AC74">
        <f t="shared" si="3"/>
        <v>13.150994677349106</v>
      </c>
      <c r="AD74">
        <f t="shared" si="4"/>
        <v>741.71173601048031</v>
      </c>
      <c r="AE74">
        <f>'IDT-1'!C74</f>
        <v>0</v>
      </c>
      <c r="AF74" s="26"/>
      <c r="AG74">
        <f t="shared" si="5"/>
        <v>741.71173601048031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8.6518194254445984</v>
      </c>
      <c r="F75">
        <f>GT_Spot!Q75</f>
        <v>0</v>
      </c>
      <c r="G75">
        <f>PPCL_NG!Q75</f>
        <v>95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710.96685950463939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22.21</v>
      </c>
      <c r="U75" s="78">
        <f>SUMPRODUCT(LTA!F75:AJ75,LTA!F$102:AJ$102,LTA!F$104:AJ$104)</f>
        <v>107.17999999999999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88.720000000000013</v>
      </c>
      <c r="AB75" s="117">
        <f>-STOA!O75</f>
        <v>-388.86</v>
      </c>
      <c r="AC75">
        <f t="shared" si="3"/>
        <v>13.537834882865614</v>
      </c>
      <c r="AD75">
        <f t="shared" si="4"/>
        <v>743.6801440472185</v>
      </c>
      <c r="AE75">
        <f>'IDT-1'!C75</f>
        <v>0</v>
      </c>
      <c r="AF75" s="26"/>
      <c r="AG75">
        <f t="shared" si="5"/>
        <v>743.6801440472185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8.6518194254445984</v>
      </c>
      <c r="F76">
        <f>GT_Spot!Q76</f>
        <v>0</v>
      </c>
      <c r="G76">
        <f>PPCL_NG!Q76</f>
        <v>95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720.21089926181116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15.57</v>
      </c>
      <c r="U76" s="78">
        <f>SUMPRODUCT(LTA!F76:AJ76,LTA!F$102:AJ$102,LTA!F$104:AJ$104)</f>
        <v>107.47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3.6</v>
      </c>
      <c r="Z76" s="75">
        <f>IEX!O76</f>
        <v>0</v>
      </c>
      <c r="AA76" s="117">
        <f>STOA!I76</f>
        <v>100.24</v>
      </c>
      <c r="AB76" s="117">
        <f>-STOA!O76</f>
        <v>-388.86</v>
      </c>
      <c r="AC76">
        <f t="shared" si="3"/>
        <v>13.785139707950675</v>
      </c>
      <c r="AD76">
        <f t="shared" si="4"/>
        <v>751.44687897930498</v>
      </c>
      <c r="AE76">
        <f>'IDT-1'!C76</f>
        <v>0</v>
      </c>
      <c r="AF76" s="26"/>
      <c r="AG76">
        <f t="shared" si="5"/>
        <v>751.44687897930498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8.6518194254445984</v>
      </c>
      <c r="F77">
        <f>GT_Spot!Q77</f>
        <v>0</v>
      </c>
      <c r="G77">
        <f>PPCL_NG!Q77</f>
        <v>95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719.53520338860517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15.54</v>
      </c>
      <c r="U77" s="78">
        <f>SUMPRODUCT(LTA!F77:AJ77,LTA!F$102:AJ$102,LTA!F$104:AJ$104)</f>
        <v>107.55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2.83</v>
      </c>
      <c r="Z77" s="75">
        <f>IEX!O77</f>
        <v>0</v>
      </c>
      <c r="AA77" s="117">
        <f>STOA!I77</f>
        <v>100.24</v>
      </c>
      <c r="AB77" s="117">
        <f>-STOA!O77</f>
        <v>-388.86</v>
      </c>
      <c r="AC77">
        <f t="shared" si="3"/>
        <v>13.68407630904451</v>
      </c>
      <c r="AD77">
        <f t="shared" si="4"/>
        <v>760.15224650500511</v>
      </c>
      <c r="AE77">
        <f>'IDT-1'!C77</f>
        <v>0</v>
      </c>
      <c r="AF77" s="26"/>
      <c r="AG77">
        <f t="shared" si="5"/>
        <v>760.15224650500511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8.6518194254445984</v>
      </c>
      <c r="F78">
        <f>GT_Spot!Q78</f>
        <v>0</v>
      </c>
      <c r="G78">
        <f>PPCL_NG!Q78</f>
        <v>95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719.53494220750997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15.86</v>
      </c>
      <c r="U78" s="78">
        <f>SUMPRODUCT(LTA!F78:AJ78,LTA!F$102:AJ$102,LTA!F$104:AJ$104)</f>
        <v>107.57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</v>
      </c>
      <c r="Z78" s="75">
        <f>IEX!O78</f>
        <v>0</v>
      </c>
      <c r="AA78" s="117">
        <f>STOA!I78</f>
        <v>100.24</v>
      </c>
      <c r="AB78" s="117">
        <f>-STOA!O78</f>
        <v>-388.86</v>
      </c>
      <c r="AC78">
        <f t="shared" si="3"/>
        <v>13.777499540917219</v>
      </c>
      <c r="AD78">
        <f t="shared" si="4"/>
        <v>746.5685620920375</v>
      </c>
      <c r="AE78">
        <f>'IDT-1'!C78</f>
        <v>0</v>
      </c>
      <c r="AF78" s="26"/>
      <c r="AG78">
        <f t="shared" si="5"/>
        <v>746.5685620920375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8.6518194254445984</v>
      </c>
      <c r="F79">
        <f>GT_Spot!Q79</f>
        <v>0</v>
      </c>
      <c r="G79">
        <f>PPCL_NG!Q79</f>
        <v>98.46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705.80595824216505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16.329999999999998</v>
      </c>
      <c r="U79" s="78">
        <f>SUMPRODUCT(LTA!F79:AJ79,LTA!F$102:AJ$102,LTA!F$104:AJ$104)</f>
        <v>107.52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1.73</v>
      </c>
      <c r="Z79" s="75">
        <f>IEX!O79</f>
        <v>0</v>
      </c>
      <c r="AA79" s="117">
        <f>STOA!I79</f>
        <v>100.24</v>
      </c>
      <c r="AB79" s="117">
        <f>-STOA!O79</f>
        <v>-388.86</v>
      </c>
      <c r="AC79">
        <f t="shared" si="3"/>
        <v>13.697252482022183</v>
      </c>
      <c r="AD79">
        <f t="shared" si="4"/>
        <v>737.52982518558747</v>
      </c>
      <c r="AE79">
        <f>'IDT-1'!C79</f>
        <v>0</v>
      </c>
      <c r="AF79" s="26"/>
      <c r="AG79">
        <f t="shared" si="5"/>
        <v>737.52982518558747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8.6518194254445984</v>
      </c>
      <c r="F80">
        <f>GT_Spot!Q80</f>
        <v>0</v>
      </c>
      <c r="G80">
        <f>PPCL_NG!Q80</f>
        <v>98.46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697.40952371296487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16.82</v>
      </c>
      <c r="U80" s="78">
        <f>SUMPRODUCT(LTA!F80:AJ80,LTA!F$102:AJ$102,LTA!F$104:AJ$104)</f>
        <v>107.44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0.44</v>
      </c>
      <c r="Z80" s="75">
        <f>IEX!O80</f>
        <v>0</v>
      </c>
      <c r="AA80" s="117">
        <f>STOA!I80</f>
        <v>100.24</v>
      </c>
      <c r="AB80" s="117">
        <f>-STOA!O80</f>
        <v>-388.86</v>
      </c>
      <c r="AC80">
        <f t="shared" si="3"/>
        <v>13.642254240731807</v>
      </c>
      <c r="AD80">
        <f t="shared" si="4"/>
        <v>725.30838889767756</v>
      </c>
      <c r="AE80">
        <f>'IDT-1'!C80</f>
        <v>0</v>
      </c>
      <c r="AF80" s="26"/>
      <c r="AG80">
        <f t="shared" si="5"/>
        <v>725.30838889767756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8.6518194254445984</v>
      </c>
      <c r="F81">
        <f>GT_Spot!Q81</f>
        <v>0</v>
      </c>
      <c r="G81">
        <f>PPCL_NG!Q81</f>
        <v>98.46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688.98718415086489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17.36</v>
      </c>
      <c r="U81" s="78">
        <f>SUMPRODUCT(LTA!F81:AJ81,LTA!F$102:AJ$102,LTA!F$104:AJ$104)</f>
        <v>107.24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2.84</v>
      </c>
      <c r="Z81" s="75">
        <f>IEX!O81</f>
        <v>0</v>
      </c>
      <c r="AA81" s="117">
        <f>STOA!I81</f>
        <v>100.24</v>
      </c>
      <c r="AB81" s="117">
        <f>-STOA!O81</f>
        <v>-388.86</v>
      </c>
      <c r="AC81">
        <f t="shared" si="3"/>
        <v>13.725421565418255</v>
      </c>
      <c r="AD81">
        <f t="shared" si="4"/>
        <v>704.54288201089093</v>
      </c>
      <c r="AE81">
        <f>'IDT-1'!C81</f>
        <v>0</v>
      </c>
      <c r="AF81" s="26"/>
      <c r="AG81">
        <f t="shared" si="5"/>
        <v>704.54288201089093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8.6518194254445984</v>
      </c>
      <c r="F82">
        <f>GT_Spot!Q82</f>
        <v>0</v>
      </c>
      <c r="G82">
        <f>PPCL_NG!Q82</f>
        <v>98.46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682.12512535397968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17.89</v>
      </c>
      <c r="U82" s="78">
        <f>SUMPRODUCT(LTA!F82:AJ82,LTA!F$102:AJ$102,LTA!F$104:AJ$104)</f>
        <v>107.11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2.1800000000000002</v>
      </c>
      <c r="Z82" s="75">
        <f>IEX!O82</f>
        <v>0</v>
      </c>
      <c r="AA82" s="117">
        <f>STOA!I82</f>
        <v>100.24</v>
      </c>
      <c r="AB82" s="117">
        <f>-STOA!O82</f>
        <v>-388.86</v>
      </c>
      <c r="AC82">
        <f t="shared" si="3"/>
        <v>13.75152872322762</v>
      </c>
      <c r="AD82">
        <f t="shared" si="4"/>
        <v>687.39471605619678</v>
      </c>
      <c r="AE82">
        <f>'IDT-1'!C82</f>
        <v>0</v>
      </c>
      <c r="AF82" s="26"/>
      <c r="AG82">
        <f t="shared" si="5"/>
        <v>687.39471605619678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8.6518194254445984</v>
      </c>
      <c r="F83">
        <f>GT_Spot!Q83</f>
        <v>0</v>
      </c>
      <c r="G83">
        <f>PPCL_NG!Q83</f>
        <v>98.46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679.22754101853297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20.58</v>
      </c>
      <c r="U83" s="78">
        <f>SUMPRODUCT(LTA!F83:AJ83,LTA!F$102:AJ$102,LTA!F$104:AJ$104)</f>
        <v>108.78999999999999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42.2</v>
      </c>
      <c r="Z83" s="75">
        <f>IEX!O83</f>
        <v>0</v>
      </c>
      <c r="AA83" s="117">
        <f>STOA!I83</f>
        <v>0.36</v>
      </c>
      <c r="AB83" s="117">
        <f>-STOA!O83</f>
        <v>-388.86</v>
      </c>
      <c r="AC83">
        <f t="shared" si="3"/>
        <v>13.006886665498611</v>
      </c>
      <c r="AD83">
        <f t="shared" si="4"/>
        <v>655.75177377847899</v>
      </c>
      <c r="AE83">
        <f>'IDT-1'!C83</f>
        <v>0</v>
      </c>
      <c r="AF83" s="26"/>
      <c r="AG83">
        <f t="shared" si="5"/>
        <v>655.75177377847899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-14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8.6518194254445984</v>
      </c>
      <c r="F84">
        <f>GT_Spot!Q84</f>
        <v>0</v>
      </c>
      <c r="G84">
        <f>PPCL_NG!Q84</f>
        <v>51.420000000000009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675.34046681145958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20.43</v>
      </c>
      <c r="U84" s="78">
        <f>SUMPRODUCT(LTA!F84:AJ84,LTA!F$102:AJ$102,LTA!F$104:AJ$104)</f>
        <v>108.77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66.83</v>
      </c>
      <c r="Z84" s="75">
        <f>IEX!O84</f>
        <v>0</v>
      </c>
      <c r="AA84" s="117">
        <f>STOA!I84</f>
        <v>0.36</v>
      </c>
      <c r="AB84" s="117">
        <f>-STOA!O84</f>
        <v>-388.86</v>
      </c>
      <c r="AC84">
        <f t="shared" si="3"/>
        <v>12.7029513922988</v>
      </c>
      <c r="AD84">
        <f t="shared" si="4"/>
        <v>637.58863484460517</v>
      </c>
      <c r="AE84">
        <f>'IDT-1'!C84</f>
        <v>0</v>
      </c>
      <c r="AF84" s="26"/>
      <c r="AG84">
        <f t="shared" si="5"/>
        <v>637.58863484460517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8.6518194254445984</v>
      </c>
      <c r="F85">
        <f>GT_Spot!Q85</f>
        <v>0</v>
      </c>
      <c r="G85">
        <f>PPCL_NG!Q85</f>
        <v>51.420000000000009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674.91572556451513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20.23</v>
      </c>
      <c r="U85" s="78">
        <f>SUMPRODUCT(LTA!F85:AJ85,LTA!F$102:AJ$102,LTA!F$104:AJ$104)</f>
        <v>108.61999999999999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60.95</v>
      </c>
      <c r="Z85" s="75">
        <f>IEX!O85</f>
        <v>0</v>
      </c>
      <c r="AA85" s="117">
        <f>STOA!I85</f>
        <v>0.36</v>
      </c>
      <c r="AB85" s="117">
        <f>-STOA!O85</f>
        <v>-388.86</v>
      </c>
      <c r="AC85">
        <f t="shared" si="3"/>
        <v>12.591120904192518</v>
      </c>
      <c r="AD85">
        <f t="shared" si="4"/>
        <v>637.04572408576701</v>
      </c>
      <c r="AE85">
        <f>'IDT-1'!C85</f>
        <v>0</v>
      </c>
      <c r="AF85" s="26"/>
      <c r="AG85">
        <f t="shared" si="5"/>
        <v>637.04572408576701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8.6518194254445984</v>
      </c>
      <c r="F86">
        <f>GT_Spot!Q86</f>
        <v>0</v>
      </c>
      <c r="G86">
        <f>PPCL_NG!Q86</f>
        <v>51.420000000000009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674.91450868891138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19.97</v>
      </c>
      <c r="U86" s="78">
        <f>SUMPRODUCT(LTA!F86:AJ86,LTA!F$102:AJ$102,LTA!F$104:AJ$104)</f>
        <v>108.38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44</v>
      </c>
      <c r="Z86" s="75">
        <f>IEX!O86</f>
        <v>0</v>
      </c>
      <c r="AA86" s="117">
        <f>STOA!I86</f>
        <v>0.36</v>
      </c>
      <c r="AB86" s="117">
        <f>-STOA!O86</f>
        <v>-388.86</v>
      </c>
      <c r="AC86">
        <f t="shared" si="3"/>
        <v>12.490818960820377</v>
      </c>
      <c r="AD86">
        <f t="shared" si="4"/>
        <v>613.69480915353574</v>
      </c>
      <c r="AE86">
        <f>'IDT-1'!C86</f>
        <v>0</v>
      </c>
      <c r="AF86" s="26"/>
      <c r="AG86">
        <f t="shared" si="5"/>
        <v>613.69480915353574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8.6518194254445984</v>
      </c>
      <c r="F87">
        <f>GT_Spot!Q87</f>
        <v>0</v>
      </c>
      <c r="G87">
        <f>PPCL_NG!Q87</f>
        <v>51.420000000000009</v>
      </c>
      <c r="H87">
        <f>PPCL_Spot!Q87</f>
        <v>0</v>
      </c>
      <c r="I87">
        <f>Bawana_NG!Q87</f>
        <v>45.000000000000007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672.52882779956485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19.52</v>
      </c>
      <c r="U87" s="78">
        <f>SUMPRODUCT(LTA!F87:AJ87,LTA!F$102:AJ$102,LTA!F$104:AJ$104)</f>
        <v>108.33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28.82</v>
      </c>
      <c r="Z87" s="75">
        <f>IEX!O87</f>
        <v>0</v>
      </c>
      <c r="AA87" s="117">
        <f>STOA!I87</f>
        <v>0.31</v>
      </c>
      <c r="AB87" s="117">
        <f>-STOA!O87</f>
        <v>-388.86</v>
      </c>
      <c r="AC87">
        <f t="shared" si="3"/>
        <v>12.190132203860955</v>
      </c>
      <c r="AD87">
        <f t="shared" si="4"/>
        <v>591.8798150211486</v>
      </c>
      <c r="AE87">
        <f>'IDT-1'!C87</f>
        <v>0</v>
      </c>
      <c r="AF87" s="26"/>
      <c r="AG87">
        <f t="shared" si="5"/>
        <v>591.8798150211486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8.6518194254445984</v>
      </c>
      <c r="F88">
        <f>GT_Spot!Q88</f>
        <v>0</v>
      </c>
      <c r="G88">
        <f>PPCL_NG!Q88</f>
        <v>51.420000000000009</v>
      </c>
      <c r="H88">
        <f>PPCL_Spot!Q88</f>
        <v>0</v>
      </c>
      <c r="I88">
        <f>Bawana_NG!Q88</f>
        <v>45.000000000000007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672.52882779956485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12.61</v>
      </c>
      <c r="U88" s="78">
        <f>SUMPRODUCT(LTA!F88:AJ88,LTA!F$102:AJ$102,LTA!F$104:AJ$104)</f>
        <v>108.24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14.41</v>
      </c>
      <c r="Z88" s="75">
        <f>IEX!O88</f>
        <v>0</v>
      </c>
      <c r="AA88" s="117">
        <f>STOA!I88</f>
        <v>0.31</v>
      </c>
      <c r="AB88" s="117">
        <f>-STOA!O88</f>
        <v>-388.86</v>
      </c>
      <c r="AC88">
        <f t="shared" si="3"/>
        <v>12.001724203860956</v>
      </c>
      <c r="AD88">
        <f t="shared" si="4"/>
        <v>570.6582230211485</v>
      </c>
      <c r="AE88">
        <f>'IDT-1'!C88</f>
        <v>0</v>
      </c>
      <c r="AF88" s="26"/>
      <c r="AG88">
        <f t="shared" si="5"/>
        <v>570.6582230211485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8.6518194254445984</v>
      </c>
      <c r="F89">
        <f>GT_Spot!Q89</f>
        <v>0</v>
      </c>
      <c r="G89">
        <f>PPCL_NG!Q89</f>
        <v>51.420000000000009</v>
      </c>
      <c r="H89">
        <f>PPCL_Spot!Q89</f>
        <v>0</v>
      </c>
      <c r="I89">
        <f>Bawana_NG!Q89</f>
        <v>45.000000000000007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673.43511986556496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12.5</v>
      </c>
      <c r="U89" s="78">
        <f>SUMPRODUCT(LTA!F89:AJ89,LTA!F$102:AJ$102,LTA!F$104:AJ$104)</f>
        <v>108.22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9.6</v>
      </c>
      <c r="Z89" s="75">
        <f>IEX!O89</f>
        <v>0</v>
      </c>
      <c r="AA89" s="117">
        <f>STOA!I89</f>
        <v>0.31</v>
      </c>
      <c r="AB89" s="117">
        <f>-STOA!O89</f>
        <v>-388.86</v>
      </c>
      <c r="AC89">
        <f t="shared" si="3"/>
        <v>12.028374466697123</v>
      </c>
      <c r="AD89">
        <f t="shared" si="4"/>
        <v>559.59786482431252</v>
      </c>
      <c r="AE89">
        <f>'IDT-1'!C89</f>
        <v>0</v>
      </c>
      <c r="AF89" s="26"/>
      <c r="AG89">
        <f t="shared" si="5"/>
        <v>559.59786482431252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8.6518194254445984</v>
      </c>
      <c r="F90">
        <f>GT_Spot!Q90</f>
        <v>0</v>
      </c>
      <c r="G90">
        <f>PPCL_NG!Q90</f>
        <v>51.420000000000009</v>
      </c>
      <c r="H90">
        <f>PPCL_Spot!Q90</f>
        <v>0</v>
      </c>
      <c r="I90">
        <f>Bawana_NG!Q90</f>
        <v>45.000000000000007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678.33563573046501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12.43</v>
      </c>
      <c r="U90" s="78">
        <f>SUMPRODUCT(LTA!F90:AJ90,LTA!F$102:AJ$102,LTA!F$104:AJ$104)</f>
        <v>108.14999999999999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-388.86</v>
      </c>
      <c r="AC90">
        <f t="shared" si="3"/>
        <v>12.003543261352634</v>
      </c>
      <c r="AD90">
        <f t="shared" si="4"/>
        <v>552.78321189455676</v>
      </c>
      <c r="AE90">
        <f>'IDT-1'!C90</f>
        <v>0</v>
      </c>
      <c r="AF90" s="26"/>
      <c r="AG90">
        <f t="shared" si="5"/>
        <v>552.78321189455676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8.6518194254445984</v>
      </c>
      <c r="F91">
        <f>GT_Spot!Q91</f>
        <v>0</v>
      </c>
      <c r="G91">
        <f>PPCL_NG!Q91</f>
        <v>51.420000000000009</v>
      </c>
      <c r="H91">
        <f>PPCL_Spot!Q91</f>
        <v>0</v>
      </c>
      <c r="I91">
        <f>Bawana_NG!Q91</f>
        <v>45.000000000000007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674.38161095926318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12.66</v>
      </c>
      <c r="U91" s="78">
        <f>SUMPRODUCT(LTA!F91:AJ91,LTA!F$102:AJ$102,LTA!F$104:AJ$104)</f>
        <v>108.14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-411.41999999999996</v>
      </c>
      <c r="AC91">
        <f t="shared" si="3"/>
        <v>12.179852527788979</v>
      </c>
      <c r="AD91">
        <f t="shared" si="4"/>
        <v>525.3128778569187</v>
      </c>
      <c r="AE91">
        <f>'IDT-1'!C91</f>
        <v>0</v>
      </c>
      <c r="AF91" s="26"/>
      <c r="AG91">
        <f t="shared" si="5"/>
        <v>525.3128778569187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8.4194600674915634</v>
      </c>
      <c r="F92">
        <f>GT_Spot!Q92</f>
        <v>0</v>
      </c>
      <c r="G92">
        <f>PPCL_NG!Q92</f>
        <v>51.420000000000009</v>
      </c>
      <c r="H92">
        <f>PPCL_Spot!Q92</f>
        <v>0</v>
      </c>
      <c r="I92">
        <f>Bawana_NG!Q92</f>
        <v>45.000000000000007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673.55705623256495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12.54</v>
      </c>
      <c r="U92" s="78">
        <f>SUMPRODUCT(LTA!F92:AJ92,LTA!F$102:AJ$102,LTA!F$104:AJ$104)</f>
        <v>108.14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-411.41999999999996</v>
      </c>
      <c r="AC92">
        <f t="shared" si="3"/>
        <v>12.347058234287955</v>
      </c>
      <c r="AD92">
        <f t="shared" si="4"/>
        <v>503.9687580657685</v>
      </c>
      <c r="AE92">
        <f>'IDT-1'!C92</f>
        <v>0</v>
      </c>
      <c r="AF92" s="26"/>
      <c r="AG92">
        <f t="shared" si="5"/>
        <v>503.9687580657685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8.4194600674915634</v>
      </c>
      <c r="F93">
        <f>GT_Spot!Q93</f>
        <v>0</v>
      </c>
      <c r="G93">
        <f>PPCL_NG!Q93</f>
        <v>51.420000000000009</v>
      </c>
      <c r="H93">
        <f>PPCL_Spot!Q93</f>
        <v>0</v>
      </c>
      <c r="I93">
        <f>Bawana_NG!Q93</f>
        <v>45.000000000000007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675.1745283001095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12.61</v>
      </c>
      <c r="U93" s="78">
        <f>SUMPRODUCT(LTA!F93:AJ93,LTA!F$102:AJ$102,LTA!F$104:AJ$104)</f>
        <v>108.14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-411.41999999999996</v>
      </c>
      <c r="AC93">
        <f t="shared" si="3"/>
        <v>12.495079901315279</v>
      </c>
      <c r="AD93">
        <f t="shared" si="4"/>
        <v>490.50820846628585</v>
      </c>
      <c r="AE93">
        <f>'IDT-1'!C93</f>
        <v>0</v>
      </c>
      <c r="AF93" s="26"/>
      <c r="AG93">
        <f t="shared" si="5"/>
        <v>490.50820846628585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8.4194600674915634</v>
      </c>
      <c r="F94">
        <f>GT_Spot!Q94</f>
        <v>0</v>
      </c>
      <c r="G94">
        <f>PPCL_NG!Q94</f>
        <v>51.420000000000009</v>
      </c>
      <c r="H94">
        <f>PPCL_Spot!Q94</f>
        <v>0</v>
      </c>
      <c r="I94">
        <f>Bawana_NG!Q94</f>
        <v>46.09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674.47558284258582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12.61</v>
      </c>
      <c r="U94" s="78">
        <f>SUMPRODUCT(LTA!F94:AJ94,LTA!F$102:AJ$102,LTA!F$104:AJ$104)</f>
        <v>108.1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0.31</v>
      </c>
      <c r="AB94" s="117">
        <f>-STOA!O94</f>
        <v>-411.41999999999996</v>
      </c>
      <c r="AC94">
        <f t="shared" si="3"/>
        <v>12.586950456511021</v>
      </c>
      <c r="AD94">
        <f t="shared" si="4"/>
        <v>480.7673924535664</v>
      </c>
      <c r="AE94">
        <f>'IDT-1'!C94</f>
        <v>0</v>
      </c>
      <c r="AF94" s="26"/>
      <c r="AG94">
        <f t="shared" si="5"/>
        <v>480.7673924535664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8.4194600674915634</v>
      </c>
      <c r="F95">
        <f>GT_Spot!Q95</f>
        <v>0</v>
      </c>
      <c r="G95">
        <f>PPCL_NG!Q95</f>
        <v>51.420000000000009</v>
      </c>
      <c r="H95">
        <f>PPCL_Spot!Q95</f>
        <v>0</v>
      </c>
      <c r="I95">
        <f>Bawana_NG!Q95</f>
        <v>46.09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667.06783345333997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12.61</v>
      </c>
      <c r="U95" s="78">
        <f>SUMPRODUCT(LTA!F95:AJ95,LTA!F$102:AJ$102,LTA!F$104:AJ$104)</f>
        <v>108.05999999999999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-30</v>
      </c>
      <c r="AA95" s="117">
        <f>STOA!I95</f>
        <v>0.31</v>
      </c>
      <c r="AB95" s="117">
        <f>-STOA!O95</f>
        <v>-411.41999999999996</v>
      </c>
      <c r="AC95">
        <f t="shared" si="3"/>
        <v>12.610191537107609</v>
      </c>
      <c r="AD95">
        <f t="shared" si="4"/>
        <v>463.2964019837238</v>
      </c>
      <c r="AE95">
        <f>'IDT-1'!C95</f>
        <v>0</v>
      </c>
      <c r="AF95" s="26"/>
      <c r="AG95">
        <f t="shared" si="5"/>
        <v>463.2964019837238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4.8993000000000002</v>
      </c>
      <c r="E96">
        <f>GT_NG!Q96</f>
        <v>8.4194600674915634</v>
      </c>
      <c r="F96">
        <f>GT_Spot!Q96</f>
        <v>0</v>
      </c>
      <c r="G96">
        <f>PPCL_NG!Q96</f>
        <v>51.420000000000009</v>
      </c>
      <c r="H96">
        <f>PPCL_Spot!Q96</f>
        <v>0</v>
      </c>
      <c r="I96">
        <f>Bawana_NG!Q96</f>
        <v>46.09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667.06745633274022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12.59</v>
      </c>
      <c r="U96" s="78">
        <f>SUMPRODUCT(LTA!F96:AJ96,LTA!F$102:AJ$102,LTA!F$104:AJ$104)</f>
        <v>107.69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0.31</v>
      </c>
      <c r="AB96" s="117">
        <f>-STOA!O96</f>
        <v>-411.41999999999996</v>
      </c>
      <c r="AC96">
        <f t="shared" si="3"/>
        <v>12.722171876234871</v>
      </c>
      <c r="AD96">
        <f t="shared" si="4"/>
        <v>449.79404452399677</v>
      </c>
      <c r="AE96">
        <f>'IDT-1'!C96</f>
        <v>0</v>
      </c>
      <c r="AF96" s="26"/>
      <c r="AG96">
        <f t="shared" si="5"/>
        <v>449.79404452399677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4.8993000000000002</v>
      </c>
      <c r="E97">
        <f>GT_NG!Q97</f>
        <v>8.4194600674915634</v>
      </c>
      <c r="F97">
        <f>GT_Spot!Q97</f>
        <v>0</v>
      </c>
      <c r="G97">
        <f>PPCL_NG!Q97</f>
        <v>51.420000000000009</v>
      </c>
      <c r="H97">
        <f>PPCL_Spot!Q97</f>
        <v>0</v>
      </c>
      <c r="I97">
        <f>Bawana_NG!Q97</f>
        <v>46.09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664.81933887603475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12.54</v>
      </c>
      <c r="U97" s="78">
        <f>SUMPRODUCT(LTA!F97:AJ97,LTA!F$102:AJ$102,LTA!F$104:AJ$104)</f>
        <v>107.33999999999999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-55</v>
      </c>
      <c r="AA97" s="117">
        <f>STOA!I97</f>
        <v>0.31</v>
      </c>
      <c r="AB97" s="117">
        <f>-STOA!O97</f>
        <v>-411.41999999999996</v>
      </c>
      <c r="AC97">
        <f t="shared" si="3"/>
        <v>12.858674738015379</v>
      </c>
      <c r="AD97">
        <f t="shared" si="4"/>
        <v>429.00942420551092</v>
      </c>
      <c r="AE97">
        <f>'IDT-1'!C97</f>
        <v>0</v>
      </c>
      <c r="AF97" s="26"/>
      <c r="AG97">
        <f t="shared" si="5"/>
        <v>429.00942420551092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4.8993000000000002</v>
      </c>
      <c r="E98">
        <f>GT_NG!Q98</f>
        <v>8.4194600674915634</v>
      </c>
      <c r="F98">
        <f>GT_Spot!Q98</f>
        <v>0</v>
      </c>
      <c r="G98">
        <f>PPCL_NG!Q98</f>
        <v>51.420000000000009</v>
      </c>
      <c r="H98">
        <f>PPCL_Spot!Q98</f>
        <v>0</v>
      </c>
      <c r="I98">
        <f>Bawana_NG!Q98</f>
        <v>46.09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665.10155218758541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12.39</v>
      </c>
      <c r="U98" s="78">
        <f>SUMPRODUCT(LTA!F98:AJ98,LTA!F$102:AJ$102,LTA!F$104:AJ$104)</f>
        <v>107.05999999999999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-70</v>
      </c>
      <c r="AA98" s="117">
        <f>STOA!I98</f>
        <v>0.31</v>
      </c>
      <c r="AB98" s="117">
        <f>-STOA!O98</f>
        <v>-411.41999999999996</v>
      </c>
      <c r="AC98">
        <f t="shared" si="3"/>
        <v>12.981668000467758</v>
      </c>
      <c r="AD98">
        <f t="shared" si="4"/>
        <v>414.73864425460903</v>
      </c>
      <c r="AE98">
        <f>'IDT-1'!C98</f>
        <v>0</v>
      </c>
      <c r="AF98" s="26"/>
      <c r="AG98">
        <f t="shared" si="5"/>
        <v>414.73864425460903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0.11163404999999989</v>
      </c>
      <c r="E99">
        <f t="shared" si="6"/>
        <v>0.20536868259114238</v>
      </c>
      <c r="F99">
        <f t="shared" si="6"/>
        <v>0</v>
      </c>
      <c r="G99">
        <f t="shared" si="6"/>
        <v>1.3607500000000012</v>
      </c>
      <c r="H99">
        <f t="shared" si="6"/>
        <v>0</v>
      </c>
      <c r="I99">
        <f t="shared" si="6"/>
        <v>1.2198862018318919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15.735490865051196</v>
      </c>
      <c r="P99" s="77">
        <f t="shared" si="6"/>
        <v>0.81492082707330415</v>
      </c>
      <c r="Q99" s="77">
        <f t="shared" si="6"/>
        <v>0.46827302608695642</v>
      </c>
      <c r="R99" s="80">
        <f t="shared" si="6"/>
        <v>0.24624250000000014</v>
      </c>
      <c r="S99" s="80">
        <f t="shared" si="6"/>
        <v>0</v>
      </c>
      <c r="T99" s="78">
        <f t="shared" si="6"/>
        <v>1.6729449999999995</v>
      </c>
      <c r="U99" s="78">
        <f t="shared" si="6"/>
        <v>2.5620100000000003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0.11127250000000001</v>
      </c>
      <c r="Z99" s="75">
        <f t="shared" si="6"/>
        <v>-1.88</v>
      </c>
      <c r="AA99" s="117">
        <f t="shared" si="6"/>
        <v>0.80595749999999988</v>
      </c>
      <c r="AB99" s="117">
        <f t="shared" si="6"/>
        <v>-7.6146000000000003</v>
      </c>
      <c r="AC99">
        <f t="shared" si="6"/>
        <v>0.31347894034011653</v>
      </c>
      <c r="AD99">
        <f t="shared" si="6"/>
        <v>14.792254712294374</v>
      </c>
      <c r="AE99">
        <f t="shared" si="6"/>
        <v>-5.2919999999999998E-3</v>
      </c>
      <c r="AG99">
        <f t="shared" si="6"/>
        <v>14.786962712294375</v>
      </c>
      <c r="AI99">
        <f t="shared" si="6"/>
        <v>0</v>
      </c>
      <c r="AJ99">
        <f t="shared" si="6"/>
        <v>0</v>
      </c>
      <c r="AK99">
        <f t="shared" si="6"/>
        <v>4.0824999999999993E-3</v>
      </c>
      <c r="AL99">
        <f t="shared" si="6"/>
        <v>-0.71850000000000003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11.850741439741171</v>
      </c>
      <c r="F3">
        <f>GT_Spot!T3</f>
        <v>0</v>
      </c>
      <c r="G3">
        <f>PPCL_NG!T3</f>
        <v>61.700000000000017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607.90781001607331</v>
      </c>
      <c r="P3" s="77">
        <v>38.843666918429008</v>
      </c>
      <c r="Q3" s="77">
        <v>23.565900869565219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248.07999999999998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-384</v>
      </c>
      <c r="AA3" s="117">
        <f>STOA!J3</f>
        <v>4.32</v>
      </c>
      <c r="AB3" s="117">
        <f>-STOA!P3</f>
        <v>0</v>
      </c>
      <c r="AC3">
        <f>SUMIF(B3:AB3,"&gt;0")*$AC$2-SUMIF(B3:AB3,"&lt;0")*($AC$2/(1-$AC$2))+SUMIF(AI3:AR3,"&gt;0")*$AC$2-SUMIF(AI3:AR3,"&lt;0")*($AC$2/(1-$AC$2))</f>
        <v>12.942285366088925</v>
      </c>
      <c r="AD3">
        <f>SUM(B3:AB3,AI3:AR3)-AC3</f>
        <v>642.16744100636856</v>
      </c>
      <c r="AE3">
        <f>'IDT-1'!F3</f>
        <v>0</v>
      </c>
      <c r="AF3" s="26"/>
      <c r="AG3">
        <f>SUM(AD3:AF3)</f>
        <v>642.16744100636856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-22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11.850741439741171</v>
      </c>
      <c r="F4">
        <f>GT_Spot!T4</f>
        <v>0</v>
      </c>
      <c r="G4">
        <f>PPCL_NG!T4</f>
        <v>61.700000000000017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607.0978721325024</v>
      </c>
      <c r="P4" s="77">
        <v>37.303728135932033</v>
      </c>
      <c r="Q4" s="77">
        <v>23.565900869565219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255.97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-396</v>
      </c>
      <c r="AA4" s="117">
        <f>STOA!J4</f>
        <v>4.32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13.09757598169387</v>
      </c>
      <c r="AD4">
        <f t="shared" ref="AD4:AD67" si="1">SUM(B4:AB4,AI4:AR4)-AC4</f>
        <v>635.55227372469562</v>
      </c>
      <c r="AE4">
        <f>'IDT-1'!F4</f>
        <v>0</v>
      </c>
      <c r="AF4" s="26"/>
      <c r="AG4">
        <f t="shared" ref="AG4:AG67" si="2">SUM(AD4:AF4)</f>
        <v>635.55227372469562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-22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11.850741439741171</v>
      </c>
      <c r="F5">
        <f>GT_Spot!T5</f>
        <v>0</v>
      </c>
      <c r="G5">
        <f>PPCL_NG!T5</f>
        <v>61.700000000000017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591.65851132108355</v>
      </c>
      <c r="P5" s="77">
        <v>37.303728135932033</v>
      </c>
      <c r="Q5" s="77">
        <v>23.565900869565219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210.72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-345.4</v>
      </c>
      <c r="AA5" s="117">
        <f>STOA!J5</f>
        <v>4.32</v>
      </c>
      <c r="AB5" s="117">
        <f>-STOA!P5</f>
        <v>0</v>
      </c>
      <c r="AC5">
        <f t="shared" si="0"/>
        <v>11.963348186052984</v>
      </c>
      <c r="AD5">
        <f t="shared" si="1"/>
        <v>643.59714070891789</v>
      </c>
      <c r="AE5">
        <f>'IDT-1'!F5</f>
        <v>0</v>
      </c>
      <c r="AF5" s="26"/>
      <c r="AG5">
        <f t="shared" si="2"/>
        <v>643.59714070891789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11.850741439741171</v>
      </c>
      <c r="F6">
        <f>GT_Spot!T6</f>
        <v>0</v>
      </c>
      <c r="G6">
        <f>PPCL_NG!T6</f>
        <v>61.700000000000017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524.43030210138272</v>
      </c>
      <c r="P6" s="77">
        <v>37.303916010498689</v>
      </c>
      <c r="Q6" s="77">
        <v>23.565900869565219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210.69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-212.3</v>
      </c>
      <c r="AA6" s="117">
        <f>STOA!J6</f>
        <v>4.32</v>
      </c>
      <c r="AB6" s="117">
        <f>-STOA!P6</f>
        <v>0</v>
      </c>
      <c r="AC6">
        <f t="shared" si="0"/>
        <v>10.855658389176254</v>
      </c>
      <c r="AD6">
        <f t="shared" si="1"/>
        <v>635.54680916066036</v>
      </c>
      <c r="AE6">
        <f>'IDT-1'!F6</f>
        <v>0</v>
      </c>
      <c r="AF6" s="26"/>
      <c r="AG6">
        <f t="shared" si="2"/>
        <v>635.54680916066036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11.850741439741171</v>
      </c>
      <c r="F7">
        <f>GT_Spot!T7</f>
        <v>0</v>
      </c>
      <c r="G7">
        <f>PPCL_NG!T7</f>
        <v>61.700000000000017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434.98717131752915</v>
      </c>
      <c r="P7" s="77">
        <v>37.303916010498689</v>
      </c>
      <c r="Q7" s="77">
        <v>23.565900869565219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210.70999999999998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-187</v>
      </c>
      <c r="AA7" s="117">
        <f>STOA!J7</f>
        <v>4.32</v>
      </c>
      <c r="AB7" s="117">
        <f>-STOA!P7</f>
        <v>0</v>
      </c>
      <c r="AC7">
        <f t="shared" si="0"/>
        <v>9.4002118358570357</v>
      </c>
      <c r="AD7">
        <f t="shared" si="1"/>
        <v>622.87912493012595</v>
      </c>
      <c r="AE7">
        <f>'IDT-1'!F7</f>
        <v>0</v>
      </c>
      <c r="AF7" s="26"/>
      <c r="AG7">
        <f t="shared" si="2"/>
        <v>622.87912493012595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11.850741439741171</v>
      </c>
      <c r="F8">
        <f>GT_Spot!T8</f>
        <v>0</v>
      </c>
      <c r="G8">
        <f>PPCL_NG!T8</f>
        <v>61.700000000000017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425.0531733555992</v>
      </c>
      <c r="P8" s="77">
        <v>37.303916010498689</v>
      </c>
      <c r="Q8" s="77">
        <v>23.565900869565219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210.75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-197</v>
      </c>
      <c r="AA8" s="117">
        <f>STOA!J8</f>
        <v>4.32</v>
      </c>
      <c r="AB8" s="117">
        <f>-STOA!P8</f>
        <v>0</v>
      </c>
      <c r="AC8">
        <f t="shared" si="0"/>
        <v>9.4019259290140056</v>
      </c>
      <c r="AD8">
        <f t="shared" si="1"/>
        <v>602.98341287503911</v>
      </c>
      <c r="AE8">
        <f>'IDT-1'!F8</f>
        <v>0</v>
      </c>
      <c r="AF8" s="26"/>
      <c r="AG8">
        <f t="shared" si="2"/>
        <v>602.98341287503911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11.850741439741171</v>
      </c>
      <c r="F9">
        <f>GT_Spot!T9</f>
        <v>0</v>
      </c>
      <c r="G9">
        <f>PPCL_NG!T9</f>
        <v>61.700000000000017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422.54900251109029</v>
      </c>
      <c r="P9" s="77">
        <v>37.303916010498689</v>
      </c>
      <c r="Q9" s="77">
        <v>23.565900869565219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210.72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-206</v>
      </c>
      <c r="AA9" s="117">
        <f>STOA!J9</f>
        <v>4.32</v>
      </c>
      <c r="AB9" s="117">
        <f>-STOA!P9</f>
        <v>0</v>
      </c>
      <c r="AC9">
        <f t="shared" si="0"/>
        <v>9.3707470980601322</v>
      </c>
      <c r="AD9">
        <f t="shared" si="1"/>
        <v>601.48042086148405</v>
      </c>
      <c r="AE9">
        <f>'IDT-1'!F9</f>
        <v>0</v>
      </c>
      <c r="AF9" s="26"/>
      <c r="AG9">
        <f t="shared" si="2"/>
        <v>601.48042086148405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11.850741439741171</v>
      </c>
      <c r="F10">
        <f>GT_Spot!T10</f>
        <v>0</v>
      </c>
      <c r="G10">
        <f>PPCL_NG!T10</f>
        <v>61.700000000000017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422.54900251109029</v>
      </c>
      <c r="P10" s="77">
        <v>37.303916010498689</v>
      </c>
      <c r="Q10" s="77">
        <v>23.565900869565219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210.82999999999998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-219</v>
      </c>
      <c r="AA10" s="117">
        <f>STOA!J10</f>
        <v>4.32</v>
      </c>
      <c r="AB10" s="117">
        <f>-STOA!P10</f>
        <v>0</v>
      </c>
      <c r="AC10">
        <f t="shared" si="0"/>
        <v>9.4871307558486695</v>
      </c>
      <c r="AD10">
        <f t="shared" si="1"/>
        <v>588.47403720369562</v>
      </c>
      <c r="AE10">
        <f>'IDT-1'!F10</f>
        <v>0</v>
      </c>
      <c r="AF10" s="26"/>
      <c r="AG10">
        <f t="shared" si="2"/>
        <v>588.47403720369562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11.850741439741171</v>
      </c>
      <c r="F11">
        <f>GT_Spot!T11</f>
        <v>0</v>
      </c>
      <c r="G11">
        <f>PPCL_NG!T11</f>
        <v>61.700000000000017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424.0395348802175</v>
      </c>
      <c r="P11" s="77">
        <v>37.303916010498689</v>
      </c>
      <c r="Q11" s="77">
        <v>23.565900869565219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210.85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-232</v>
      </c>
      <c r="AA11" s="117">
        <f>STOA!J11</f>
        <v>4.32</v>
      </c>
      <c r="AB11" s="117">
        <f>-STOA!P11</f>
        <v>0</v>
      </c>
      <c r="AC11">
        <f t="shared" si="0"/>
        <v>9.6602297360965057</v>
      </c>
      <c r="AD11">
        <f t="shared" si="1"/>
        <v>571.81147059257489</v>
      </c>
      <c r="AE11">
        <f>'IDT-1'!F11</f>
        <v>0</v>
      </c>
      <c r="AF11" s="26"/>
      <c r="AG11">
        <f t="shared" si="2"/>
        <v>571.81147059257489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11.850741439741171</v>
      </c>
      <c r="F12">
        <f>GT_Spot!T12</f>
        <v>0</v>
      </c>
      <c r="G12">
        <f>PPCL_NG!T12</f>
        <v>61.700000000000017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424.0395348802175</v>
      </c>
      <c r="P12" s="77">
        <v>37.303916010498689</v>
      </c>
      <c r="Q12" s="77">
        <v>23.565900869565219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211.07999999999998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-237</v>
      </c>
      <c r="AA12" s="117">
        <f>STOA!J12</f>
        <v>4.32</v>
      </c>
      <c r="AB12" s="117">
        <f>-STOA!P12</f>
        <v>0</v>
      </c>
      <c r="AC12">
        <f t="shared" si="0"/>
        <v>9.7066443737074817</v>
      </c>
      <c r="AD12">
        <f t="shared" si="1"/>
        <v>566.99505595496385</v>
      </c>
      <c r="AE12">
        <f>'IDT-1'!F12</f>
        <v>0</v>
      </c>
      <c r="AF12" s="26"/>
      <c r="AG12">
        <f t="shared" si="2"/>
        <v>566.99505595496385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11.901428956592076</v>
      </c>
      <c r="F13">
        <f>GT_Spot!T13</f>
        <v>0</v>
      </c>
      <c r="G13">
        <f>PPCL_NG!T13</f>
        <v>61.700000000000017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424.04000026452854</v>
      </c>
      <c r="P13" s="77">
        <v>37.303916010498689</v>
      </c>
      <c r="Q13" s="77">
        <v>23.565900869565219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211.28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-245</v>
      </c>
      <c r="AA13" s="117">
        <f>STOA!J13</f>
        <v>4.32</v>
      </c>
      <c r="AB13" s="117">
        <f>-STOA!P13</f>
        <v>0</v>
      </c>
      <c r="AC13">
        <f t="shared" si="0"/>
        <v>9.6910982641933181</v>
      </c>
      <c r="AD13">
        <f t="shared" si="1"/>
        <v>569.26175496564008</v>
      </c>
      <c r="AE13">
        <f>'IDT-1'!F13</f>
        <v>0</v>
      </c>
      <c r="AF13" s="26"/>
      <c r="AG13">
        <f t="shared" si="2"/>
        <v>569.26175496564008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12.167060677698975</v>
      </c>
      <c r="F14">
        <f>GT_Spot!T14</f>
        <v>0</v>
      </c>
      <c r="G14">
        <f>PPCL_NG!T14</f>
        <v>61.700000000000017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426.39057778963297</v>
      </c>
      <c r="P14" s="77">
        <v>37.303916010498689</v>
      </c>
      <c r="Q14" s="77">
        <v>23.565900869565219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211.36999999999998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-252</v>
      </c>
      <c r="AA14" s="117">
        <f>STOA!J14</f>
        <v>4.32</v>
      </c>
      <c r="AB14" s="117">
        <f>-STOA!P14</f>
        <v>0</v>
      </c>
      <c r="AC14">
        <f t="shared" si="0"/>
        <v>9.7770597982153458</v>
      </c>
      <c r="AD14">
        <f t="shared" si="1"/>
        <v>564.88200267782941</v>
      </c>
      <c r="AE14">
        <f>'IDT-1'!F14</f>
        <v>0</v>
      </c>
      <c r="AF14" s="26"/>
      <c r="AG14">
        <f t="shared" si="2"/>
        <v>564.88200267782941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11.850741439741171</v>
      </c>
      <c r="F15">
        <f>GT_Spot!T15</f>
        <v>0</v>
      </c>
      <c r="G15">
        <f>PPCL_NG!T15</f>
        <v>61.700000000000017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424.7564691707471</v>
      </c>
      <c r="P15" s="77">
        <v>37.303916010498689</v>
      </c>
      <c r="Q15" s="77">
        <v>23.565900869565219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211.54999999999998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-259</v>
      </c>
      <c r="AA15" s="117">
        <f>STOA!J15</f>
        <v>4.22</v>
      </c>
      <c r="AB15" s="117">
        <f>-STOA!P15</f>
        <v>0</v>
      </c>
      <c r="AC15">
        <f t="shared" si="0"/>
        <v>9.7783562881195092</v>
      </c>
      <c r="AD15">
        <f t="shared" si="1"/>
        <v>561.01027833108139</v>
      </c>
      <c r="AE15">
        <f>'IDT-1'!F15</f>
        <v>0</v>
      </c>
      <c r="AF15" s="26"/>
      <c r="AG15">
        <f t="shared" si="2"/>
        <v>561.01027833108139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11.850741439741171</v>
      </c>
      <c r="F16">
        <f>GT_Spot!T16</f>
        <v>0</v>
      </c>
      <c r="G16">
        <f>PPCL_NG!T16</f>
        <v>61.700000000000017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424.75661832468131</v>
      </c>
      <c r="P16" s="77">
        <v>37.303916010498689</v>
      </c>
      <c r="Q16" s="77">
        <v>23.565900869565219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211.86999999999998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-261</v>
      </c>
      <c r="AA16" s="117">
        <f>STOA!J16</f>
        <v>4.22</v>
      </c>
      <c r="AB16" s="117">
        <f>-STOA!P16</f>
        <v>0</v>
      </c>
      <c r="AC16">
        <f t="shared" si="0"/>
        <v>9.7989298557185212</v>
      </c>
      <c r="AD16">
        <f t="shared" si="1"/>
        <v>559.30985391741672</v>
      </c>
      <c r="AE16">
        <f>'IDT-1'!F16</f>
        <v>0</v>
      </c>
      <c r="AF16" s="26"/>
      <c r="AG16">
        <f t="shared" si="2"/>
        <v>559.30985391741672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11.850741439741171</v>
      </c>
      <c r="F17">
        <f>GT_Spot!T17</f>
        <v>0</v>
      </c>
      <c r="G17">
        <f>PPCL_NG!T17</f>
        <v>61.700000000000017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424.75703959300347</v>
      </c>
      <c r="P17" s="77">
        <v>37.303916010498689</v>
      </c>
      <c r="Q17" s="77">
        <v>23.565900869565219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212.19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-260</v>
      </c>
      <c r="AA17" s="117">
        <f>STOA!J17</f>
        <v>4.22</v>
      </c>
      <c r="AB17" s="117">
        <f>-STOA!P17</f>
        <v>0</v>
      </c>
      <c r="AC17">
        <f t="shared" si="0"/>
        <v>9.8372620729685387</v>
      </c>
      <c r="AD17">
        <f t="shared" si="1"/>
        <v>555.59194296848887</v>
      </c>
      <c r="AE17">
        <f>'IDT-1'!F17</f>
        <v>0</v>
      </c>
      <c r="AF17" s="26"/>
      <c r="AG17">
        <f t="shared" si="2"/>
        <v>555.59194296848887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11.850741439741171</v>
      </c>
      <c r="F18">
        <f>GT_Spot!T18</f>
        <v>0</v>
      </c>
      <c r="G18">
        <f>PPCL_NG!T18</f>
        <v>61.700000000000017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424.75329031256587</v>
      </c>
      <c r="P18" s="77">
        <v>37.303916010498689</v>
      </c>
      <c r="Q18" s="77">
        <v>23.565900869565219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212.58999999999997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-258</v>
      </c>
      <c r="AA18" s="117">
        <f>STOA!J18</f>
        <v>4.22</v>
      </c>
      <c r="AB18" s="117">
        <f>-STOA!P18</f>
        <v>0</v>
      </c>
      <c r="AC18">
        <f t="shared" si="0"/>
        <v>9.8229928242562981</v>
      </c>
      <c r="AD18">
        <f t="shared" si="1"/>
        <v>558.00246293676355</v>
      </c>
      <c r="AE18">
        <f>'IDT-1'!F18</f>
        <v>0</v>
      </c>
      <c r="AF18" s="26"/>
      <c r="AG18">
        <f t="shared" si="2"/>
        <v>558.00246293676355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11.850741439741171</v>
      </c>
      <c r="F19">
        <f>GT_Spot!T19</f>
        <v>0</v>
      </c>
      <c r="G19">
        <f>PPCL_NG!T19</f>
        <v>61.700000000000017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419.0944955994978</v>
      </c>
      <c r="P19" s="77">
        <v>37.303916010498689</v>
      </c>
      <c r="Q19" s="77">
        <v>23.565900869565219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212.94000000000003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-253</v>
      </c>
      <c r="AA19" s="117">
        <f>STOA!J19</f>
        <v>4.22</v>
      </c>
      <c r="AB19" s="117">
        <f>-STOA!P19</f>
        <v>0</v>
      </c>
      <c r="AC19">
        <f t="shared" si="0"/>
        <v>9.6874941555593441</v>
      </c>
      <c r="AD19">
        <f t="shared" si="1"/>
        <v>562.82916689239244</v>
      </c>
      <c r="AE19">
        <f>'IDT-1'!F19</f>
        <v>0</v>
      </c>
      <c r="AF19" s="26"/>
      <c r="AG19">
        <f t="shared" si="2"/>
        <v>562.82916689239244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11.850741439741171</v>
      </c>
      <c r="F20">
        <f>GT_Spot!T20</f>
        <v>0</v>
      </c>
      <c r="G20">
        <f>PPCL_NG!T20</f>
        <v>61.700000000000017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417.60679630576277</v>
      </c>
      <c r="P20" s="77">
        <v>37.303916010498689</v>
      </c>
      <c r="Q20" s="77">
        <v>23.565900869565219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213.27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-243</v>
      </c>
      <c r="AA20" s="117">
        <f>STOA!J20</f>
        <v>4.22</v>
      </c>
      <c r="AB20" s="117">
        <f>-STOA!P20</f>
        <v>0</v>
      </c>
      <c r="AC20">
        <f t="shared" si="0"/>
        <v>9.5885251265525238</v>
      </c>
      <c r="AD20">
        <f t="shared" si="1"/>
        <v>571.77043662766414</v>
      </c>
      <c r="AE20">
        <f>'IDT-1'!F20</f>
        <v>0</v>
      </c>
      <c r="AF20" s="26"/>
      <c r="AG20">
        <f t="shared" si="2"/>
        <v>571.77043662766414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11.850741439741171</v>
      </c>
      <c r="F21">
        <f>GT_Spot!T21</f>
        <v>0</v>
      </c>
      <c r="G21">
        <f>PPCL_NG!T21</f>
        <v>61.700000000000017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415.54394025120121</v>
      </c>
      <c r="P21" s="77">
        <v>37.303916010498689</v>
      </c>
      <c r="Q21" s="77">
        <v>23.565900869565219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213.66000000000003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-229</v>
      </c>
      <c r="AA21" s="117">
        <f>STOA!J21</f>
        <v>4.22</v>
      </c>
      <c r="AB21" s="117">
        <f>-STOA!P21</f>
        <v>0</v>
      </c>
      <c r="AC21">
        <f t="shared" si="0"/>
        <v>9.4495102079616462</v>
      </c>
      <c r="AD21">
        <f t="shared" si="1"/>
        <v>584.23659549169349</v>
      </c>
      <c r="AE21">
        <f>'IDT-1'!F21</f>
        <v>0</v>
      </c>
      <c r="AF21" s="26"/>
      <c r="AG21">
        <f t="shared" si="2"/>
        <v>584.23659549169349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11.850741439741171</v>
      </c>
      <c r="F22">
        <f>GT_Spot!T22</f>
        <v>0</v>
      </c>
      <c r="G22">
        <f>PPCL_NG!T22</f>
        <v>61.700000000000017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516.01198589416617</v>
      </c>
      <c r="P22" s="77">
        <v>37.303916010498689</v>
      </c>
      <c r="Q22" s="77">
        <v>23.565900869565219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213.99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-208</v>
      </c>
      <c r="AA22" s="117">
        <f>STOA!J22</f>
        <v>4.22</v>
      </c>
      <c r="AB22" s="117">
        <f>-STOA!P22</f>
        <v>0</v>
      </c>
      <c r="AC22">
        <f t="shared" si="0"/>
        <v>11.037905083873168</v>
      </c>
      <c r="AD22">
        <f t="shared" si="1"/>
        <v>604.4462462587469</v>
      </c>
      <c r="AE22">
        <f>'IDT-1'!F22</f>
        <v>0</v>
      </c>
      <c r="AF22" s="26"/>
      <c r="AG22">
        <f t="shared" si="2"/>
        <v>604.4462462587469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11.53442259761839</v>
      </c>
      <c r="F23">
        <f>GT_Spot!T23</f>
        <v>0</v>
      </c>
      <c r="G23">
        <f>PPCL_NG!T23</f>
        <v>61.700000000000017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605.71549060598704</v>
      </c>
      <c r="P23" s="77">
        <v>37.31</v>
      </c>
      <c r="Q23" s="77">
        <v>23.57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263.34000000000003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-425</v>
      </c>
      <c r="AA23" s="117">
        <f>STOA!J23</f>
        <v>4.22</v>
      </c>
      <c r="AB23" s="117">
        <f>-STOA!P23</f>
        <v>0</v>
      </c>
      <c r="AC23">
        <f t="shared" si="0"/>
        <v>13.197817753124742</v>
      </c>
      <c r="AD23">
        <f t="shared" si="1"/>
        <v>632.78099545048087</v>
      </c>
      <c r="AE23">
        <f>'IDT-1'!F23</f>
        <v>0</v>
      </c>
      <c r="AF23" s="26"/>
      <c r="AG23">
        <f t="shared" si="2"/>
        <v>632.78099545048087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11.53442259761839</v>
      </c>
      <c r="F24">
        <f>GT_Spot!T24</f>
        <v>0</v>
      </c>
      <c r="G24">
        <f>PPCL_NG!T24</f>
        <v>61.700000000000017</v>
      </c>
      <c r="H24">
        <f>PPCL_Spot!T24</f>
        <v>0</v>
      </c>
      <c r="I24">
        <f>Bawana_NG!T24</f>
        <v>54.91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627.8956197280778</v>
      </c>
      <c r="P24" s="77">
        <v>37.272870677039208</v>
      </c>
      <c r="Q24" s="77">
        <v>23.569999999999997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263.55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-375</v>
      </c>
      <c r="AA24" s="117">
        <f>STOA!J24</f>
        <v>4.22</v>
      </c>
      <c r="AB24" s="117">
        <f>-STOA!P24</f>
        <v>0</v>
      </c>
      <c r="AC24">
        <f t="shared" si="0"/>
        <v>13.018631050469271</v>
      </c>
      <c r="AD24">
        <f t="shared" si="1"/>
        <v>692.95318195226639</v>
      </c>
      <c r="AE24">
        <f>'IDT-1'!F24</f>
        <v>0</v>
      </c>
      <c r="AF24" s="26"/>
      <c r="AG24">
        <f t="shared" si="2"/>
        <v>692.95318195226639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11.53442259761839</v>
      </c>
      <c r="F25">
        <f>GT_Spot!T25</f>
        <v>0</v>
      </c>
      <c r="G25">
        <f>PPCL_NG!T25</f>
        <v>61.700000000000017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633.5593894861646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263.63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-323</v>
      </c>
      <c r="AA25" s="117">
        <f>STOA!J25</f>
        <v>4.22</v>
      </c>
      <c r="AB25" s="117">
        <f>-STOA!P25</f>
        <v>0</v>
      </c>
      <c r="AC25">
        <f t="shared" si="0"/>
        <v>12.914586881672239</v>
      </c>
      <c r="AD25">
        <f t="shared" si="1"/>
        <v>745.51812520211092</v>
      </c>
      <c r="AE25">
        <f>'IDT-1'!F25</f>
        <v>0</v>
      </c>
      <c r="AF25" s="26"/>
      <c r="AG25">
        <f t="shared" si="2"/>
        <v>745.51812520211092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11.53442259761839</v>
      </c>
      <c r="F26">
        <f>GT_Spot!T26</f>
        <v>0</v>
      </c>
      <c r="G26">
        <f>PPCL_NG!T26</f>
        <v>61.700000000000017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644.54588575179082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260.61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-272</v>
      </c>
      <c r="AA26" s="117">
        <f>STOA!J26</f>
        <v>4.22</v>
      </c>
      <c r="AB26" s="117">
        <f>-STOA!P26</f>
        <v>0</v>
      </c>
      <c r="AC26">
        <f t="shared" si="0"/>
        <v>12.531907545177789</v>
      </c>
      <c r="AD26">
        <f t="shared" si="1"/>
        <v>804.86730080423149</v>
      </c>
      <c r="AE26">
        <f>'IDT-1'!F26</f>
        <v>0</v>
      </c>
      <c r="AF26" s="26"/>
      <c r="AG26">
        <f t="shared" si="2"/>
        <v>804.86730080423149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8.8819959541469995</v>
      </c>
      <c r="F27">
        <f>GT_Spot!T27</f>
        <v>0</v>
      </c>
      <c r="G27">
        <f>PPCL_NG!T27</f>
        <v>61.700000000000017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655.90748747104442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260.47000000000003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-207</v>
      </c>
      <c r="AA27" s="117">
        <f>STOA!J27</f>
        <v>4.21</v>
      </c>
      <c r="AB27" s="117">
        <f>-STOA!P27</f>
        <v>0</v>
      </c>
      <c r="AC27">
        <f t="shared" si="0"/>
        <v>12.030149996901978</v>
      </c>
      <c r="AD27">
        <f t="shared" si="1"/>
        <v>878.92823342828967</v>
      </c>
      <c r="AE27">
        <f>'IDT-1'!F27</f>
        <v>-1.73</v>
      </c>
      <c r="AF27" s="26"/>
      <c r="AG27">
        <f t="shared" si="2"/>
        <v>877.19823342828965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8.8819959541469995</v>
      </c>
      <c r="F28">
        <f>GT_Spot!T28</f>
        <v>0</v>
      </c>
      <c r="G28">
        <f>PPCL_NG!T28</f>
        <v>61.700000000000017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677.77682778940959</v>
      </c>
      <c r="P28" s="77">
        <v>37.299999999999997</v>
      </c>
      <c r="Q28" s="77">
        <v>23.569999999999997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260.51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-117</v>
      </c>
      <c r="AA28" s="117">
        <f>STOA!J28</f>
        <v>4.21</v>
      </c>
      <c r="AB28" s="117">
        <f>-STOA!P28</f>
        <v>0</v>
      </c>
      <c r="AC28">
        <f t="shared" si="0"/>
        <v>11.468487352316988</v>
      </c>
      <c r="AD28">
        <f t="shared" si="1"/>
        <v>986.41923639123979</v>
      </c>
      <c r="AE28">
        <f>'IDT-1'!F28</f>
        <v>-27.102</v>
      </c>
      <c r="AF28" s="26"/>
      <c r="AG28">
        <f t="shared" si="2"/>
        <v>959.31723639123982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8.8819959541469995</v>
      </c>
      <c r="F29">
        <f>GT_Spot!T29</f>
        <v>0</v>
      </c>
      <c r="G29">
        <f>PPCL_NG!T29</f>
        <v>61.700000000000017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686.74249392288266</v>
      </c>
      <c r="P29" s="77">
        <v>37.299999999999997</v>
      </c>
      <c r="Q29" s="77">
        <v>23.569999999999997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260.52000000000004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</v>
      </c>
      <c r="AA29" s="117">
        <f>STOA!J29</f>
        <v>4.21</v>
      </c>
      <c r="AB29" s="117">
        <f>-STOA!P29</f>
        <v>0</v>
      </c>
      <c r="AC29">
        <f t="shared" si="0"/>
        <v>10.917126160215682</v>
      </c>
      <c r="AD29">
        <f t="shared" si="1"/>
        <v>1066.946263716814</v>
      </c>
      <c r="AE29">
        <f>'IDT-1'!F29</f>
        <v>-42</v>
      </c>
      <c r="AF29" s="26"/>
      <c r="AG29">
        <f t="shared" si="2"/>
        <v>1024.946263716814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8.8819959541469995</v>
      </c>
      <c r="F30">
        <f>GT_Spot!T30</f>
        <v>0</v>
      </c>
      <c r="G30">
        <f>PPCL_NG!T30</f>
        <v>61.700000000000017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695.85909453908266</v>
      </c>
      <c r="P30" s="77">
        <v>37.299999999999997</v>
      </c>
      <c r="Q30" s="77">
        <v>23.569999999999997</v>
      </c>
      <c r="R30" s="80">
        <v>1.1299999999999999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260.82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</v>
      </c>
      <c r="AA30" s="117">
        <f>STOA!J30</f>
        <v>4.21</v>
      </c>
      <c r="AB30" s="117">
        <f>-STOA!P30</f>
        <v>0</v>
      </c>
      <c r="AC30">
        <f t="shared" si="0"/>
        <v>11.098541520860197</v>
      </c>
      <c r="AD30">
        <f t="shared" si="1"/>
        <v>1067.2914489723696</v>
      </c>
      <c r="AE30">
        <f>'IDT-1'!F30</f>
        <v>0</v>
      </c>
      <c r="AF30" s="26"/>
      <c r="AG30">
        <f t="shared" si="2"/>
        <v>1067.2914489723696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-34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8.8819959541469995</v>
      </c>
      <c r="F31">
        <f>GT_Spot!T31</f>
        <v>0</v>
      </c>
      <c r="G31">
        <f>PPCL_NG!T31</f>
        <v>61.700000000000017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696.21314452078252</v>
      </c>
      <c r="P31" s="77">
        <v>37.299999999999997</v>
      </c>
      <c r="Q31" s="77">
        <v>23.569999999999997</v>
      </c>
      <c r="R31" s="80">
        <v>5.62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264.99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-32</v>
      </c>
      <c r="AA31" s="117">
        <f>STOA!J31</f>
        <v>4.21</v>
      </c>
      <c r="AB31" s="117">
        <f>-STOA!P31</f>
        <v>0</v>
      </c>
      <c r="AC31">
        <f t="shared" si="0"/>
        <v>11.053571375388421</v>
      </c>
      <c r="AD31">
        <f t="shared" si="1"/>
        <v>1090.3504690995412</v>
      </c>
      <c r="AE31">
        <f>'IDT-1'!F31</f>
        <v>0</v>
      </c>
      <c r="AF31" s="26"/>
      <c r="AG31">
        <f t="shared" si="2"/>
        <v>1090.3504690995412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8.8819959541469995</v>
      </c>
      <c r="F32">
        <f>GT_Spot!T32</f>
        <v>0</v>
      </c>
      <c r="G32">
        <f>PPCL_NG!T32</f>
        <v>61.700000000000017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702.41449949918251</v>
      </c>
      <c r="P32" s="77">
        <v>37.299999999999997</v>
      </c>
      <c r="Q32" s="77">
        <v>23.569999999999997</v>
      </c>
      <c r="R32" s="80">
        <v>12.720000000000002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276.47999999999996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-23</v>
      </c>
      <c r="AA32" s="117">
        <f>STOA!J32</f>
        <v>4.21</v>
      </c>
      <c r="AB32" s="117">
        <f>-STOA!P32</f>
        <v>0</v>
      </c>
      <c r="AC32">
        <f t="shared" si="0"/>
        <v>11.176745513887605</v>
      </c>
      <c r="AD32">
        <f t="shared" si="1"/>
        <v>1132.3486499394419</v>
      </c>
      <c r="AE32">
        <f>'IDT-1'!F32</f>
        <v>0</v>
      </c>
      <c r="AF32" s="26"/>
      <c r="AG32">
        <f t="shared" si="2"/>
        <v>1132.3486499394419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8.8819959541469995</v>
      </c>
      <c r="F33">
        <f>GT_Spot!T33</f>
        <v>0</v>
      </c>
      <c r="G33">
        <f>PPCL_NG!T33</f>
        <v>61.700000000000017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702.41449949918251</v>
      </c>
      <c r="P33" s="77">
        <v>37.299999999999997</v>
      </c>
      <c r="Q33" s="77">
        <v>23.569999999999997</v>
      </c>
      <c r="R33" s="80">
        <v>17.2</v>
      </c>
      <c r="S33" s="80">
        <v>0</v>
      </c>
      <c r="T33" s="78">
        <f>SUMPRODUCT(LTA!F33:AJ33,LTA!F$101:AJ$101,LTA!F$105:AJ$105)</f>
        <v>12.74</v>
      </c>
      <c r="U33" s="78">
        <f>SUMPRODUCT(LTA!F33:AJ33,LTA!F$102:AJ$102,LTA!F$105:AJ$105)</f>
        <v>285.72999999999996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</v>
      </c>
      <c r="AA33" s="117">
        <f>STOA!J33</f>
        <v>4.21</v>
      </c>
      <c r="AB33" s="117">
        <f>-STOA!P33</f>
        <v>0</v>
      </c>
      <c r="AC33">
        <f t="shared" si="0"/>
        <v>11.264961856099067</v>
      </c>
      <c r="AD33">
        <f t="shared" si="1"/>
        <v>1168.4004335972306</v>
      </c>
      <c r="AE33">
        <f>'IDT-1'!F33</f>
        <v>0</v>
      </c>
      <c r="AF33" s="26"/>
      <c r="AG33">
        <f t="shared" si="2"/>
        <v>1168.4004335972306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8.8819959541469995</v>
      </c>
      <c r="F34">
        <f>GT_Spot!T34</f>
        <v>0</v>
      </c>
      <c r="G34">
        <f>PPCL_NG!T34</f>
        <v>61.700000000000017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702.41449949918251</v>
      </c>
      <c r="P34" s="77">
        <v>37.299999999999997</v>
      </c>
      <c r="Q34" s="77">
        <v>23.569999999999997</v>
      </c>
      <c r="R34" s="80">
        <v>17.200000000000003</v>
      </c>
      <c r="S34" s="80">
        <v>0</v>
      </c>
      <c r="T34" s="78">
        <f>SUMPRODUCT(LTA!F34:AJ34,LTA!F$101:AJ$101,LTA!F$105:AJ$105)</f>
        <v>19.020000000000003</v>
      </c>
      <c r="U34" s="78">
        <f>SUMPRODUCT(LTA!F34:AJ34,LTA!F$102:AJ$102,LTA!F$105:AJ$105)</f>
        <v>296.05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-10</v>
      </c>
      <c r="AA34" s="117">
        <f>STOA!J34</f>
        <v>4.21</v>
      </c>
      <c r="AB34" s="117">
        <f>-STOA!P34</f>
        <v>0</v>
      </c>
      <c r="AC34">
        <f t="shared" si="0"/>
        <v>11.411041856099066</v>
      </c>
      <c r="AD34">
        <f t="shared" si="1"/>
        <v>1184.8543535972306</v>
      </c>
      <c r="AE34">
        <f>'IDT-1'!F34</f>
        <v>0</v>
      </c>
      <c r="AF34" s="26"/>
      <c r="AG34">
        <f t="shared" si="2"/>
        <v>1184.8543535972306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8.8819959541469995</v>
      </c>
      <c r="F35">
        <f>GT_Spot!T35</f>
        <v>0</v>
      </c>
      <c r="G35">
        <f>PPCL_NG!T35</f>
        <v>61.700000000000017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702.35585472098603</v>
      </c>
      <c r="P35" s="77">
        <v>37.299999999999997</v>
      </c>
      <c r="Q35" s="77">
        <v>23.569999999999997</v>
      </c>
      <c r="R35" s="80">
        <v>17.200000000000003</v>
      </c>
      <c r="S35" s="80">
        <v>0</v>
      </c>
      <c r="T35" s="78">
        <f>SUMPRODUCT(LTA!F35:AJ35,LTA!F$101:AJ$101,LTA!F$105:AJ$105)</f>
        <v>30.709999999999997</v>
      </c>
      <c r="U35" s="78">
        <f>SUMPRODUCT(LTA!F35:AJ35,LTA!F$102:AJ$102,LTA!F$105:AJ$105)</f>
        <v>307.58999999999997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</v>
      </c>
      <c r="AA35" s="117">
        <f>STOA!J35</f>
        <v>4.21</v>
      </c>
      <c r="AB35" s="117">
        <f>-STOA!P35</f>
        <v>0</v>
      </c>
      <c r="AC35">
        <f t="shared" si="0"/>
        <v>11.739243567361672</v>
      </c>
      <c r="AD35">
        <f t="shared" si="1"/>
        <v>1193.6975071077716</v>
      </c>
      <c r="AE35">
        <f>'IDT-1'!F35</f>
        <v>0</v>
      </c>
      <c r="AF35" s="26"/>
      <c r="AG35">
        <f t="shared" si="2"/>
        <v>1193.6975071077716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8.8819959541469995</v>
      </c>
      <c r="F36">
        <f>GT_Spot!T36</f>
        <v>0</v>
      </c>
      <c r="G36">
        <f>PPCL_NG!T36</f>
        <v>61.700000000000017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697.70195254458599</v>
      </c>
      <c r="P36" s="77">
        <v>37.299999999999997</v>
      </c>
      <c r="Q36" s="77">
        <v>23.569999999999997</v>
      </c>
      <c r="R36" s="80">
        <v>17.200000000000003</v>
      </c>
      <c r="S36" s="80">
        <v>0</v>
      </c>
      <c r="T36" s="78">
        <f>SUMPRODUCT(LTA!F36:AJ36,LTA!F$101:AJ$101,LTA!F$105:AJ$105)</f>
        <v>44.1</v>
      </c>
      <c r="U36" s="78">
        <f>SUMPRODUCT(LTA!F36:AJ36,LTA!F$102:AJ$102,LTA!F$105:AJ$105)</f>
        <v>319.62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</v>
      </c>
      <c r="AA36" s="117">
        <f>STOA!J36</f>
        <v>4.21</v>
      </c>
      <c r="AB36" s="117">
        <f>-STOA!P36</f>
        <v>0</v>
      </c>
      <c r="AC36">
        <f t="shared" si="0"/>
        <v>11.966375865820329</v>
      </c>
      <c r="AD36">
        <f t="shared" si="1"/>
        <v>1209.2364726329129</v>
      </c>
      <c r="AE36">
        <f>'IDT-1'!F36</f>
        <v>0</v>
      </c>
      <c r="AF36" s="26"/>
      <c r="AG36">
        <f t="shared" si="2"/>
        <v>1209.2364726329129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8.8819959541469995</v>
      </c>
      <c r="F37">
        <f>GT_Spot!T37</f>
        <v>0</v>
      </c>
      <c r="G37">
        <f>PPCL_NG!T37</f>
        <v>61.700000000000017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694.98950408498604</v>
      </c>
      <c r="P37" s="77">
        <v>37.299999999999997</v>
      </c>
      <c r="Q37" s="77">
        <v>23.569999999999997</v>
      </c>
      <c r="R37" s="80">
        <v>17.200000000000003</v>
      </c>
      <c r="S37" s="80">
        <v>0</v>
      </c>
      <c r="T37" s="78">
        <f>SUMPRODUCT(LTA!F37:AJ37,LTA!F$101:AJ$101,LTA!F$105:AJ$105)</f>
        <v>56.4</v>
      </c>
      <c r="U37" s="78">
        <f>SUMPRODUCT(LTA!F37:AJ37,LTA!F$102:AJ$102,LTA!F$105:AJ$105)</f>
        <v>331.38999999999993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-39</v>
      </c>
      <c r="AA37" s="117">
        <f>STOA!J37</f>
        <v>4.21</v>
      </c>
      <c r="AB37" s="117">
        <f>-STOA!P37</f>
        <v>0</v>
      </c>
      <c r="AC37">
        <f t="shared" si="0"/>
        <v>12.331884869819756</v>
      </c>
      <c r="AD37">
        <f t="shared" si="1"/>
        <v>1210.2285151693134</v>
      </c>
      <c r="AE37">
        <f>'IDT-1'!F37</f>
        <v>0</v>
      </c>
      <c r="AF37" s="26"/>
      <c r="AG37">
        <f t="shared" si="2"/>
        <v>1210.2285151693134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8.8819959541469995</v>
      </c>
      <c r="F38">
        <f>GT_Spot!T38</f>
        <v>0</v>
      </c>
      <c r="G38">
        <f>PPCL_NG!T38</f>
        <v>61.700000000000017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685.7462574797861</v>
      </c>
      <c r="P38" s="77">
        <v>37.299999999999997</v>
      </c>
      <c r="Q38" s="77">
        <v>23.569999999999997</v>
      </c>
      <c r="R38" s="80">
        <v>17.200000000000003</v>
      </c>
      <c r="S38" s="80">
        <v>0</v>
      </c>
      <c r="T38" s="78">
        <f>SUMPRODUCT(LTA!F38:AJ38,LTA!F$101:AJ$101,LTA!F$105:AJ$105)</f>
        <v>70.260000000000005</v>
      </c>
      <c r="U38" s="78">
        <f>SUMPRODUCT(LTA!F38:AJ38,LTA!F$102:AJ$102,LTA!F$105:AJ$105)</f>
        <v>342.46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-57</v>
      </c>
      <c r="AA38" s="117">
        <f>STOA!J38</f>
        <v>4.21</v>
      </c>
      <c r="AB38" s="117">
        <f>-STOA!P38</f>
        <v>0</v>
      </c>
      <c r="AC38">
        <f t="shared" si="0"/>
        <v>12.62973459509351</v>
      </c>
      <c r="AD38">
        <f t="shared" si="1"/>
        <v>1207.6174188388395</v>
      </c>
      <c r="AE38">
        <f>'IDT-1'!F38</f>
        <v>0</v>
      </c>
      <c r="AF38" s="26"/>
      <c r="AG38">
        <f t="shared" si="2"/>
        <v>1207.6174188388395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8.7919757248819952</v>
      </c>
      <c r="F39">
        <f>GT_Spot!T39</f>
        <v>0</v>
      </c>
      <c r="G39">
        <f>PPCL_NG!T39</f>
        <v>61.700000000000017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672.14508494388622</v>
      </c>
      <c r="P39" s="77">
        <v>37.299999999999997</v>
      </c>
      <c r="Q39" s="77">
        <v>23.569999999999997</v>
      </c>
      <c r="R39" s="80">
        <v>17.200000000000003</v>
      </c>
      <c r="S39" s="80">
        <v>0</v>
      </c>
      <c r="T39" s="78">
        <f>SUMPRODUCT(LTA!F39:AJ39,LTA!F$101:AJ$101,LTA!F$105:AJ$105)</f>
        <v>80.27</v>
      </c>
      <c r="U39" s="78">
        <f>SUMPRODUCT(LTA!F39:AJ39,LTA!F$102:AJ$102,LTA!F$105:AJ$105)</f>
        <v>349.77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-43</v>
      </c>
      <c r="AA39" s="117">
        <f>STOA!J39</f>
        <v>4.12</v>
      </c>
      <c r="AB39" s="117">
        <f>-STOA!P39</f>
        <v>0</v>
      </c>
      <c r="AC39">
        <f t="shared" si="0"/>
        <v>12.625363588671277</v>
      </c>
      <c r="AD39">
        <f t="shared" si="1"/>
        <v>1215.1605970800967</v>
      </c>
      <c r="AE39">
        <f>'IDT-1'!F39</f>
        <v>0</v>
      </c>
      <c r="AF39" s="26"/>
      <c r="AG39">
        <f t="shared" si="2"/>
        <v>1215.1605970800967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8.7919757248819952</v>
      </c>
      <c r="F40">
        <f>GT_Spot!T40</f>
        <v>0</v>
      </c>
      <c r="G40">
        <f>PPCL_NG!T40</f>
        <v>61.700000000000017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666.22432543638615</v>
      </c>
      <c r="P40" s="77">
        <v>37.299999999999997</v>
      </c>
      <c r="Q40" s="77">
        <v>23.569999999999997</v>
      </c>
      <c r="R40" s="80">
        <v>17.200000000000003</v>
      </c>
      <c r="S40" s="80">
        <v>0</v>
      </c>
      <c r="T40" s="78">
        <f>SUMPRODUCT(LTA!F40:AJ40,LTA!F$101:AJ$101,LTA!F$105:AJ$105)</f>
        <v>87.64</v>
      </c>
      <c r="U40" s="78">
        <f>SUMPRODUCT(LTA!F40:AJ40,LTA!F$102:AJ$102,LTA!F$105:AJ$105)</f>
        <v>359.90000000000003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5.12</v>
      </c>
      <c r="Z40" s="75">
        <f>IEX!P40</f>
        <v>0</v>
      </c>
      <c r="AA40" s="117">
        <f>STOA!J40</f>
        <v>4.12</v>
      </c>
      <c r="AB40" s="117">
        <f>-STOA!P40</f>
        <v>0</v>
      </c>
      <c r="AC40">
        <f t="shared" si="0"/>
        <v>12.334951101550876</v>
      </c>
      <c r="AD40">
        <f t="shared" si="1"/>
        <v>1268.8313500597171</v>
      </c>
      <c r="AE40">
        <f>'IDT-1'!F40</f>
        <v>0</v>
      </c>
      <c r="AF40" s="26"/>
      <c r="AG40">
        <f t="shared" si="2"/>
        <v>1268.8313500597171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8.7919757248819952</v>
      </c>
      <c r="F41">
        <f>GT_Spot!T41</f>
        <v>0</v>
      </c>
      <c r="G41">
        <f>PPCL_NG!T41</f>
        <v>61.700000000000017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658.37265577298615</v>
      </c>
      <c r="P41" s="77">
        <v>37.299999999999997</v>
      </c>
      <c r="Q41" s="77">
        <v>23.569999999999997</v>
      </c>
      <c r="R41" s="80">
        <v>17.200000000000003</v>
      </c>
      <c r="S41" s="80">
        <v>0</v>
      </c>
      <c r="T41" s="78">
        <f>SUMPRODUCT(LTA!F41:AJ41,LTA!F$101:AJ$101,LTA!F$105:AJ$105)</f>
        <v>94.11</v>
      </c>
      <c r="U41" s="78">
        <f>SUMPRODUCT(LTA!F41:AJ41,LTA!F$102:AJ$102,LTA!F$105:AJ$105)</f>
        <v>368.49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11.95</v>
      </c>
      <c r="Z41" s="75">
        <f>IEX!P41</f>
        <v>0</v>
      </c>
      <c r="AA41" s="117">
        <f>STOA!J41</f>
        <v>4.12</v>
      </c>
      <c r="AB41" s="117">
        <f>-STOA!P41</f>
        <v>0</v>
      </c>
      <c r="AC41">
        <f t="shared" si="0"/>
        <v>12.103363307625147</v>
      </c>
      <c r="AD41">
        <f t="shared" si="1"/>
        <v>1323.101268190243</v>
      </c>
      <c r="AE41">
        <f>'IDT-1'!F41</f>
        <v>0</v>
      </c>
      <c r="AF41" s="26"/>
      <c r="AG41">
        <f t="shared" si="2"/>
        <v>1323.101268190243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8.7919757248819952</v>
      </c>
      <c r="F42">
        <f>GT_Spot!T42</f>
        <v>0</v>
      </c>
      <c r="G42">
        <f>PPCL_NG!T42</f>
        <v>61.700000000000017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643.00646043338611</v>
      </c>
      <c r="P42" s="77">
        <v>37.299999999999997</v>
      </c>
      <c r="Q42" s="77">
        <v>23.569999999999997</v>
      </c>
      <c r="R42" s="80">
        <v>17.200000000000003</v>
      </c>
      <c r="S42" s="80">
        <v>0</v>
      </c>
      <c r="T42" s="78">
        <f>SUMPRODUCT(LTA!F42:AJ42,LTA!F$101:AJ$101,LTA!F$105:AJ$105)</f>
        <v>101.21000000000001</v>
      </c>
      <c r="U42" s="78">
        <f>SUMPRODUCT(LTA!F42:AJ42,LTA!F$102:AJ$102,LTA!F$105:AJ$105)</f>
        <v>375.83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23.33</v>
      </c>
      <c r="Z42" s="75">
        <f>IEX!P42</f>
        <v>0</v>
      </c>
      <c r="AA42" s="117">
        <f>STOA!J42</f>
        <v>4.12</v>
      </c>
      <c r="AB42" s="117">
        <f>-STOA!P42</f>
        <v>0</v>
      </c>
      <c r="AC42">
        <f t="shared" si="0"/>
        <v>12.150966151025688</v>
      </c>
      <c r="AD42">
        <f t="shared" si="1"/>
        <v>1338.5074700072423</v>
      </c>
      <c r="AE42">
        <f>'IDT-1'!F42</f>
        <v>0</v>
      </c>
      <c r="AF42" s="26"/>
      <c r="AG42">
        <f t="shared" si="2"/>
        <v>1338.5074700072423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3.0089999999999999</v>
      </c>
      <c r="E43">
        <f>GT_NG!T43</f>
        <v>8.7919757248819952</v>
      </c>
      <c r="F43">
        <f>GT_Spot!T43</f>
        <v>0</v>
      </c>
      <c r="G43">
        <f>PPCL_NG!T43</f>
        <v>61.700000000000017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640.99783679498603</v>
      </c>
      <c r="P43" s="77">
        <v>37.299999999999997</v>
      </c>
      <c r="Q43" s="77">
        <v>23.569999999999997</v>
      </c>
      <c r="R43" s="80">
        <v>17.200000000000003</v>
      </c>
      <c r="S43" s="80">
        <v>0</v>
      </c>
      <c r="T43" s="78">
        <f>SUMPRODUCT(LTA!F43:AJ43,LTA!F$101:AJ$101,LTA!F$105:AJ$105)</f>
        <v>106.1</v>
      </c>
      <c r="U43" s="78">
        <f>SUMPRODUCT(LTA!F43:AJ43,LTA!F$102:AJ$102,LTA!F$105:AJ$105)</f>
        <v>382.47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38.49</v>
      </c>
      <c r="Z43" s="75">
        <f>IEX!P43</f>
        <v>0</v>
      </c>
      <c r="AA43" s="117">
        <f>STOA!J43</f>
        <v>4.12</v>
      </c>
      <c r="AB43" s="117">
        <f>-STOA!P43</f>
        <v>0</v>
      </c>
      <c r="AC43">
        <f t="shared" si="0"/>
        <v>12.483422738229722</v>
      </c>
      <c r="AD43">
        <f t="shared" si="1"/>
        <v>1355.8653897816382</v>
      </c>
      <c r="AE43">
        <f>'IDT-1'!F43</f>
        <v>0</v>
      </c>
      <c r="AF43" s="26"/>
      <c r="AG43">
        <f t="shared" si="2"/>
        <v>1355.8653897816382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5.1153000000000004</v>
      </c>
      <c r="E44">
        <f>GT_NG!T44</f>
        <v>8.7919757248819952</v>
      </c>
      <c r="F44">
        <f>GT_Spot!T44</f>
        <v>0</v>
      </c>
      <c r="G44">
        <f>PPCL_NG!T44</f>
        <v>61.700000000000017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632.83796015958603</v>
      </c>
      <c r="P44" s="77">
        <v>37.299999999999997</v>
      </c>
      <c r="Q44" s="77">
        <v>23.569999999999997</v>
      </c>
      <c r="R44" s="80">
        <v>17.200000000000003</v>
      </c>
      <c r="S44" s="80">
        <v>0</v>
      </c>
      <c r="T44" s="78">
        <f>SUMPRODUCT(LTA!F44:AJ44,LTA!F$101:AJ$101,LTA!F$105:AJ$105)</f>
        <v>110.83</v>
      </c>
      <c r="U44" s="78">
        <f>SUMPRODUCT(LTA!F44:AJ44,LTA!F$102:AJ$102,LTA!F$105:AJ$105)</f>
        <v>388.30000000000007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37.06</v>
      </c>
      <c r="Z44" s="75">
        <f>IEX!P44</f>
        <v>0</v>
      </c>
      <c r="AA44" s="117">
        <f>STOA!J44</f>
        <v>4.12</v>
      </c>
      <c r="AB44" s="117">
        <f>-STOA!P44</f>
        <v>0</v>
      </c>
      <c r="AC44">
        <f t="shared" si="0"/>
        <v>12.466104626227226</v>
      </c>
      <c r="AD44">
        <f t="shared" si="1"/>
        <v>1363.9591312582409</v>
      </c>
      <c r="AE44">
        <f>'IDT-1'!F44</f>
        <v>0</v>
      </c>
      <c r="AF44" s="26"/>
      <c r="AG44">
        <f t="shared" si="2"/>
        <v>1363.9591312582409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5.1153000000000004</v>
      </c>
      <c r="E45">
        <f>GT_NG!T45</f>
        <v>8.7919757248819952</v>
      </c>
      <c r="F45">
        <f>GT_Spot!T45</f>
        <v>0</v>
      </c>
      <c r="G45">
        <f>PPCL_NG!T45</f>
        <v>61.700000000000017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625.12491475488605</v>
      </c>
      <c r="P45" s="77">
        <v>37.299999999999997</v>
      </c>
      <c r="Q45" s="77">
        <v>23.569999999999997</v>
      </c>
      <c r="R45" s="80">
        <v>17.200000000000003</v>
      </c>
      <c r="S45" s="80">
        <v>0</v>
      </c>
      <c r="T45" s="78">
        <f>SUMPRODUCT(LTA!F45:AJ45,LTA!F$101:AJ$101,LTA!F$105:AJ$105)</f>
        <v>113.63</v>
      </c>
      <c r="U45" s="78">
        <f>SUMPRODUCT(LTA!F45:AJ45,LTA!F$102:AJ$102,LTA!F$105:AJ$105)</f>
        <v>392.95000000000005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62.43</v>
      </c>
      <c r="Z45" s="75">
        <f>IEX!P45</f>
        <v>0</v>
      </c>
      <c r="AA45" s="117">
        <f>STOA!J45</f>
        <v>4.12</v>
      </c>
      <c r="AB45" s="117">
        <f>-STOA!P45</f>
        <v>0</v>
      </c>
      <c r="AC45">
        <f t="shared" si="0"/>
        <v>12.997780289942703</v>
      </c>
      <c r="AD45">
        <f t="shared" si="1"/>
        <v>1353.5344101898254</v>
      </c>
      <c r="AE45">
        <f>'IDT-1'!F45</f>
        <v>0</v>
      </c>
      <c r="AF45" s="26"/>
      <c r="AG45">
        <f t="shared" si="2"/>
        <v>1353.5344101898254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5.1153000000000004</v>
      </c>
      <c r="E46">
        <f>GT_NG!T46</f>
        <v>8.7919757248819952</v>
      </c>
      <c r="F46">
        <f>GT_Spot!T46</f>
        <v>0</v>
      </c>
      <c r="G46">
        <f>PPCL_NG!T46</f>
        <v>61.700000000000017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625.12491475488605</v>
      </c>
      <c r="P46" s="77">
        <v>37.299999999999997</v>
      </c>
      <c r="Q46" s="77">
        <v>23.569999999999997</v>
      </c>
      <c r="R46" s="80">
        <v>17.200000000000003</v>
      </c>
      <c r="S46" s="80">
        <v>0</v>
      </c>
      <c r="T46" s="78">
        <f>SUMPRODUCT(LTA!F46:AJ46,LTA!F$101:AJ$101,LTA!F$105:AJ$105)</f>
        <v>114.3</v>
      </c>
      <c r="U46" s="78">
        <f>SUMPRODUCT(LTA!F46:AJ46,LTA!F$102:AJ$102,LTA!F$105:AJ$105)</f>
        <v>396.46999999999997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51.87</v>
      </c>
      <c r="Z46" s="75">
        <f>IEX!P46</f>
        <v>0</v>
      </c>
      <c r="AA46" s="117">
        <f>STOA!J46</f>
        <v>4.12</v>
      </c>
      <c r="AB46" s="117">
        <f>-STOA!P46</f>
        <v>0</v>
      </c>
      <c r="AC46">
        <f t="shared" si="0"/>
        <v>12.9417242899427</v>
      </c>
      <c r="AD46">
        <f t="shared" si="1"/>
        <v>1347.2204661898252</v>
      </c>
      <c r="AE46">
        <f>'IDT-1'!F46</f>
        <v>0</v>
      </c>
      <c r="AF46" s="26"/>
      <c r="AG46">
        <f t="shared" si="2"/>
        <v>1347.2204661898252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5.1153000000000004</v>
      </c>
      <c r="E47">
        <f>GT_NG!T47</f>
        <v>11.441203830369357</v>
      </c>
      <c r="F47">
        <f>GT_Spot!T47</f>
        <v>0</v>
      </c>
      <c r="G47">
        <f>PPCL_NG!T47</f>
        <v>61.700000000000017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624.79962023728604</v>
      </c>
      <c r="P47" s="77">
        <v>37.299999999999997</v>
      </c>
      <c r="Q47" s="77">
        <v>23.569999999999997</v>
      </c>
      <c r="R47" s="80">
        <v>17.200000000000003</v>
      </c>
      <c r="S47" s="80">
        <v>0</v>
      </c>
      <c r="T47" s="78">
        <f>SUMPRODUCT(LTA!F47:AJ47,LTA!F$101:AJ$101,LTA!F$105:AJ$105)</f>
        <v>113.63</v>
      </c>
      <c r="U47" s="78">
        <f>SUMPRODUCT(LTA!F47:AJ47,LTA!F$102:AJ$102,LTA!F$105:AJ$105)</f>
        <v>398.04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40.340000000000003</v>
      </c>
      <c r="Z47" s="75">
        <f>IEX!P47</f>
        <v>0</v>
      </c>
      <c r="AA47" s="117">
        <f>STOA!J47</f>
        <v>4.12</v>
      </c>
      <c r="AB47" s="117">
        <f>-STOA!P47</f>
        <v>0</v>
      </c>
      <c r="AC47">
        <f t="shared" si="0"/>
        <v>12.824240267905132</v>
      </c>
      <c r="AD47">
        <f t="shared" si="1"/>
        <v>1344.0318837997499</v>
      </c>
      <c r="AE47">
        <f>'IDT-1'!F47</f>
        <v>0</v>
      </c>
      <c r="AF47" s="26"/>
      <c r="AG47">
        <f t="shared" si="2"/>
        <v>1344.0318837997499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5.1153000000000004</v>
      </c>
      <c r="E48">
        <f>GT_NG!T48</f>
        <v>11.441203830369357</v>
      </c>
      <c r="F48">
        <f>GT_Spot!T48</f>
        <v>0</v>
      </c>
      <c r="G48">
        <f>PPCL_NG!T48</f>
        <v>61.700000000000017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624.79962023728604</v>
      </c>
      <c r="P48" s="77">
        <v>37.299999999999997</v>
      </c>
      <c r="Q48" s="77">
        <v>23.569999999999997</v>
      </c>
      <c r="R48" s="80">
        <v>17.200000000000003</v>
      </c>
      <c r="S48" s="80">
        <v>0</v>
      </c>
      <c r="T48" s="78">
        <f>SUMPRODUCT(LTA!F48:AJ48,LTA!F$101:AJ$101,LTA!F$105:AJ$105)</f>
        <v>113.6</v>
      </c>
      <c r="U48" s="78">
        <f>SUMPRODUCT(LTA!F48:AJ48,LTA!F$102:AJ$102,LTA!F$105:AJ$105)</f>
        <v>399.85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24.97</v>
      </c>
      <c r="Z48" s="75">
        <f>IEX!P48</f>
        <v>0</v>
      </c>
      <c r="AA48" s="117">
        <f>STOA!J48</f>
        <v>4.12</v>
      </c>
      <c r="AB48" s="117">
        <f>-STOA!P48</f>
        <v>0</v>
      </c>
      <c r="AC48">
        <f t="shared" si="0"/>
        <v>12.615866992683182</v>
      </c>
      <c r="AD48">
        <f t="shared" si="1"/>
        <v>1340.6502570749724</v>
      </c>
      <c r="AE48">
        <f>'IDT-1'!F48</f>
        <v>0</v>
      </c>
      <c r="AF48" s="26"/>
      <c r="AG48">
        <f t="shared" si="2"/>
        <v>1340.6502570749724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5.1153000000000004</v>
      </c>
      <c r="E49">
        <f>GT_NG!T49</f>
        <v>11.441203830369357</v>
      </c>
      <c r="F49">
        <f>GT_Spot!T49</f>
        <v>0</v>
      </c>
      <c r="G49">
        <f>PPCL_NG!T49</f>
        <v>61.700000000000017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622.26462234328608</v>
      </c>
      <c r="P49" s="77">
        <v>37.299999999999997</v>
      </c>
      <c r="Q49" s="77">
        <v>23.569999999999997</v>
      </c>
      <c r="R49" s="80">
        <v>17.200000000000003</v>
      </c>
      <c r="S49" s="80">
        <v>0</v>
      </c>
      <c r="T49" s="78">
        <f>SUMPRODUCT(LTA!F49:AJ49,LTA!F$101:AJ$101,LTA!F$105:AJ$105)</f>
        <v>113.44</v>
      </c>
      <c r="U49" s="78">
        <f>SUMPRODUCT(LTA!F49:AJ49,LTA!F$102:AJ$102,LTA!F$105:AJ$105)</f>
        <v>401.25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14.41</v>
      </c>
      <c r="Z49" s="75">
        <f>IEX!P49</f>
        <v>0</v>
      </c>
      <c r="AA49" s="117">
        <f>STOA!J49</f>
        <v>4.12</v>
      </c>
      <c r="AB49" s="117">
        <f>-STOA!P49</f>
        <v>0</v>
      </c>
      <c r="AC49">
        <f t="shared" si="0"/>
        <v>12.511543011215982</v>
      </c>
      <c r="AD49">
        <f t="shared" si="1"/>
        <v>1328.8995831624395</v>
      </c>
      <c r="AE49">
        <f>'IDT-1'!F49</f>
        <v>0</v>
      </c>
      <c r="AF49" s="26"/>
      <c r="AG49">
        <f t="shared" si="2"/>
        <v>1328.8995831624395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5.1153000000000004</v>
      </c>
      <c r="E50">
        <f>GT_NG!T50</f>
        <v>11.441203830369357</v>
      </c>
      <c r="F50">
        <f>GT_Spot!T50</f>
        <v>0</v>
      </c>
      <c r="G50">
        <f>PPCL_NG!T50</f>
        <v>61.700000000000017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618.33315526747697</v>
      </c>
      <c r="P50" s="77">
        <v>37.299999999999997</v>
      </c>
      <c r="Q50" s="77">
        <v>23.569999999999997</v>
      </c>
      <c r="R50" s="80">
        <v>17.200000000000003</v>
      </c>
      <c r="S50" s="80">
        <v>0</v>
      </c>
      <c r="T50" s="78">
        <f>SUMPRODUCT(LTA!F50:AJ50,LTA!F$101:AJ$101,LTA!F$105:AJ$105)</f>
        <v>113.13</v>
      </c>
      <c r="U50" s="78">
        <f>SUMPRODUCT(LTA!F50:AJ50,LTA!F$102:AJ$102,LTA!F$105:AJ$105)</f>
        <v>401.97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</v>
      </c>
      <c r="AA50" s="117">
        <f>STOA!J50</f>
        <v>4.12</v>
      </c>
      <c r="AB50" s="117">
        <f>-STOA!P50</f>
        <v>0</v>
      </c>
      <c r="AC50">
        <f t="shared" si="0"/>
        <v>12.398136738559838</v>
      </c>
      <c r="AD50">
        <f t="shared" si="1"/>
        <v>1306.0815223592865</v>
      </c>
      <c r="AE50">
        <f>'IDT-1'!F50</f>
        <v>0</v>
      </c>
      <c r="AF50" s="26"/>
      <c r="AG50">
        <f t="shared" si="2"/>
        <v>1306.0815223592865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20.447757136384229</v>
      </c>
      <c r="F51">
        <f>GT_Spot!T51</f>
        <v>0</v>
      </c>
      <c r="G51">
        <f>PPCL_NG!T51</f>
        <v>61.700000000000017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618.33613067475358</v>
      </c>
      <c r="P51" s="77">
        <v>37.299999999999997</v>
      </c>
      <c r="Q51" s="77">
        <v>23.569999999999997</v>
      </c>
      <c r="R51" s="80">
        <v>17.200000000000003</v>
      </c>
      <c r="S51" s="80">
        <v>0</v>
      </c>
      <c r="T51" s="78">
        <f>SUMPRODUCT(LTA!F51:AJ51,LTA!F$101:AJ$101,LTA!F$105:AJ$105)</f>
        <v>113.4</v>
      </c>
      <c r="U51" s="78">
        <f>SUMPRODUCT(LTA!F51:AJ51,LTA!F$102:AJ$102,LTA!F$105:AJ$105)</f>
        <v>402.40000000000003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-13</v>
      </c>
      <c r="AA51" s="117">
        <f>STOA!J51</f>
        <v>4.12</v>
      </c>
      <c r="AB51" s="117">
        <f>-STOA!P51</f>
        <v>0</v>
      </c>
      <c r="AC51">
        <f t="shared" si="0"/>
        <v>12.565197291414366</v>
      </c>
      <c r="AD51">
        <f t="shared" si="1"/>
        <v>1308.8275905197236</v>
      </c>
      <c r="AE51">
        <f>'IDT-1'!F51</f>
        <v>0</v>
      </c>
      <c r="AF51" s="26"/>
      <c r="AG51">
        <f t="shared" si="2"/>
        <v>1308.8275905197236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20.447757136384229</v>
      </c>
      <c r="F52">
        <f>GT_Spot!T52</f>
        <v>0</v>
      </c>
      <c r="G52">
        <f>PPCL_NG!T52</f>
        <v>61.700000000000017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617.68559173493782</v>
      </c>
      <c r="P52" s="77">
        <v>37.299999999999997</v>
      </c>
      <c r="Q52" s="77">
        <v>23.569999999999997</v>
      </c>
      <c r="R52" s="80">
        <v>17.200000000000003</v>
      </c>
      <c r="S52" s="80">
        <v>0</v>
      </c>
      <c r="T52" s="78">
        <f>SUMPRODUCT(LTA!F52:AJ52,LTA!F$101:AJ$101,LTA!F$105:AJ$105)</f>
        <v>112.88</v>
      </c>
      <c r="U52" s="78">
        <f>SUMPRODUCT(LTA!F52:AJ52,LTA!F$102:AJ$102,LTA!F$105:AJ$105)</f>
        <v>402.41999999999996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-37</v>
      </c>
      <c r="AA52" s="117">
        <f>STOA!J52</f>
        <v>4.12</v>
      </c>
      <c r="AB52" s="117">
        <f>-STOA!P52</f>
        <v>0</v>
      </c>
      <c r="AC52">
        <f t="shared" si="0"/>
        <v>12.67936633405472</v>
      </c>
      <c r="AD52">
        <f t="shared" si="1"/>
        <v>1293.5628825372671</v>
      </c>
      <c r="AE52">
        <f>'IDT-1'!F52</f>
        <v>0</v>
      </c>
      <c r="AF52" s="26"/>
      <c r="AG52">
        <f t="shared" si="2"/>
        <v>1293.5628825372671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20.447757136384229</v>
      </c>
      <c r="F53">
        <f>GT_Spot!T53</f>
        <v>0</v>
      </c>
      <c r="G53">
        <f>PPCL_NG!T53</f>
        <v>61.700000000000017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617.6856839565944</v>
      </c>
      <c r="P53" s="77">
        <v>37.299999999999997</v>
      </c>
      <c r="Q53" s="77">
        <v>23.569999999999997</v>
      </c>
      <c r="R53" s="80">
        <v>17.200000000000003</v>
      </c>
      <c r="S53" s="80">
        <v>0</v>
      </c>
      <c r="T53" s="78">
        <f>SUMPRODUCT(LTA!F53:AJ53,LTA!F$101:AJ$101,LTA!F$105:AJ$105)</f>
        <v>112.28</v>
      </c>
      <c r="U53" s="78">
        <f>SUMPRODUCT(LTA!F53:AJ53,LTA!F$102:AJ$102,LTA!F$105:AJ$105)</f>
        <v>402.34999999999997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-65</v>
      </c>
      <c r="AA53" s="117">
        <f>STOA!J53</f>
        <v>4.12</v>
      </c>
      <c r="AB53" s="117">
        <f>-STOA!P53</f>
        <v>0</v>
      </c>
      <c r="AC53">
        <f t="shared" si="0"/>
        <v>12.922058716226768</v>
      </c>
      <c r="AD53">
        <f t="shared" si="1"/>
        <v>1264.6502823767519</v>
      </c>
      <c r="AE53">
        <f>'IDT-1'!F53</f>
        <v>0</v>
      </c>
      <c r="AF53" s="26"/>
      <c r="AG53">
        <f t="shared" si="2"/>
        <v>1264.6502823767519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20.447757136384229</v>
      </c>
      <c r="F54">
        <f>GT_Spot!T54</f>
        <v>0</v>
      </c>
      <c r="G54">
        <f>PPCL_NG!T54</f>
        <v>61.700000000000017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617.68555032138738</v>
      </c>
      <c r="P54" s="77">
        <v>37.299999999999997</v>
      </c>
      <c r="Q54" s="77">
        <v>23.569999999999997</v>
      </c>
      <c r="R54" s="80">
        <v>17.200000000000003</v>
      </c>
      <c r="S54" s="80">
        <v>0</v>
      </c>
      <c r="T54" s="78">
        <f>SUMPRODUCT(LTA!F54:AJ54,LTA!F$101:AJ$101,LTA!F$105:AJ$105)</f>
        <v>112.33</v>
      </c>
      <c r="U54" s="78">
        <f>SUMPRODUCT(LTA!F54:AJ54,LTA!F$102:AJ$102,LTA!F$105:AJ$105)</f>
        <v>401.80999999999995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-128</v>
      </c>
      <c r="AA54" s="117">
        <f>STOA!J54</f>
        <v>4.12</v>
      </c>
      <c r="AB54" s="117">
        <f>-STOA!P54</f>
        <v>0</v>
      </c>
      <c r="AC54">
        <f t="shared" si="0"/>
        <v>13.388286298913297</v>
      </c>
      <c r="AD54">
        <f t="shared" si="1"/>
        <v>1210.6939211588583</v>
      </c>
      <c r="AE54">
        <f>'IDT-1'!F54</f>
        <v>0</v>
      </c>
      <c r="AF54" s="26"/>
      <c r="AG54">
        <f t="shared" si="2"/>
        <v>1210.6939211588583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8.7919757248819952</v>
      </c>
      <c r="F55">
        <f>GT_Spot!T55</f>
        <v>0</v>
      </c>
      <c r="G55">
        <f>PPCL_NG!T55</f>
        <v>61.700000000000017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604.71743361070287</v>
      </c>
      <c r="P55" s="77">
        <v>37.299999999999997</v>
      </c>
      <c r="Q55" s="77">
        <v>23.569999999999997</v>
      </c>
      <c r="R55" s="80">
        <v>17.200000000000003</v>
      </c>
      <c r="S55" s="80">
        <v>0</v>
      </c>
      <c r="T55" s="78">
        <f>SUMPRODUCT(LTA!F55:AJ55,LTA!F$101:AJ$101,LTA!F$105:AJ$105)</f>
        <v>112.25</v>
      </c>
      <c r="U55" s="78">
        <f>SUMPRODUCT(LTA!F55:AJ55,LTA!F$102:AJ$102,LTA!F$105:AJ$105)</f>
        <v>380.40999999999997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-226</v>
      </c>
      <c r="AA55" s="117">
        <f>STOA!J55</f>
        <v>4.03</v>
      </c>
      <c r="AB55" s="117">
        <f>-STOA!P55</f>
        <v>0</v>
      </c>
      <c r="AC55">
        <f t="shared" si="0"/>
        <v>13.729428492613195</v>
      </c>
      <c r="AD55">
        <f t="shared" si="1"/>
        <v>1052.2488808429716</v>
      </c>
      <c r="AE55">
        <f>'IDT-1'!F55</f>
        <v>0</v>
      </c>
      <c r="AF55" s="26"/>
      <c r="AG55">
        <f t="shared" si="2"/>
        <v>1052.2488808429716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8.7919757248819952</v>
      </c>
      <c r="F56">
        <f>GT_Spot!T56</f>
        <v>0</v>
      </c>
      <c r="G56">
        <f>PPCL_NG!T56</f>
        <v>61.700000000000017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542.29093956852716</v>
      </c>
      <c r="P56" s="77">
        <v>37.299999999999997</v>
      </c>
      <c r="Q56" s="77">
        <v>23.569999999999997</v>
      </c>
      <c r="R56" s="80">
        <v>17.200000000000003</v>
      </c>
      <c r="S56" s="80">
        <v>0</v>
      </c>
      <c r="T56" s="78">
        <f>SUMPRODUCT(LTA!F56:AJ56,LTA!F$101:AJ$101,LTA!F$105:AJ$105)</f>
        <v>112.75</v>
      </c>
      <c r="U56" s="78">
        <f>SUMPRODUCT(LTA!F56:AJ56,LTA!F$102:AJ$102,LTA!F$105:AJ$105)</f>
        <v>350.78000000000003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-37</v>
      </c>
      <c r="AA56" s="117">
        <f>STOA!J56</f>
        <v>4.03</v>
      </c>
      <c r="AB56" s="117">
        <f>-STOA!P56</f>
        <v>0</v>
      </c>
      <c r="AC56">
        <f t="shared" si="0"/>
        <v>12.444312458843504</v>
      </c>
      <c r="AD56">
        <f t="shared" si="1"/>
        <v>1015.9775028345658</v>
      </c>
      <c r="AE56">
        <f>'IDT-1'!F56</f>
        <v>0</v>
      </c>
      <c r="AF56" s="26"/>
      <c r="AG56">
        <f t="shared" si="2"/>
        <v>1015.9775028345658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19.821578701541334</v>
      </c>
      <c r="F57">
        <f>GT_Spot!T57</f>
        <v>0</v>
      </c>
      <c r="G57">
        <f>PPCL_NG!T57</f>
        <v>61.700000000000017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500.25668856900455</v>
      </c>
      <c r="P57" s="77">
        <v>37.299999999999997</v>
      </c>
      <c r="Q57" s="77">
        <v>23.569999999999997</v>
      </c>
      <c r="R57" s="80">
        <v>17.200000000000003</v>
      </c>
      <c r="S57" s="80">
        <v>0</v>
      </c>
      <c r="T57" s="78">
        <f>SUMPRODUCT(LTA!F57:AJ57,LTA!F$101:AJ$101,LTA!F$105:AJ$105)</f>
        <v>113.2</v>
      </c>
      <c r="U57" s="78">
        <f>SUMPRODUCT(LTA!F57:AJ57,LTA!F$102:AJ$102,LTA!F$105:AJ$105)</f>
        <v>348.92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-62.5</v>
      </c>
      <c r="AA57" s="117">
        <f>STOA!J57</f>
        <v>4.03</v>
      </c>
      <c r="AB57" s="117">
        <f>-STOA!P57</f>
        <v>0</v>
      </c>
      <c r="AC57">
        <f t="shared" si="0"/>
        <v>11.186908592561918</v>
      </c>
      <c r="AD57">
        <f t="shared" si="1"/>
        <v>1094.3202586779842</v>
      </c>
      <c r="AE57">
        <f>'IDT-1'!F57</f>
        <v>0</v>
      </c>
      <c r="AF57" s="26"/>
      <c r="AG57">
        <f t="shared" si="2"/>
        <v>1094.3202586779842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10.814868382991031</v>
      </c>
      <c r="F58">
        <f>GT_Spot!T58</f>
        <v>0</v>
      </c>
      <c r="G58">
        <f>PPCL_NG!T58</f>
        <v>61.700000000000017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545.422184731014</v>
      </c>
      <c r="P58" s="77">
        <v>37.299999999999997</v>
      </c>
      <c r="Q58" s="77">
        <v>23.569999999999997</v>
      </c>
      <c r="R58" s="80">
        <v>17.200000000000003</v>
      </c>
      <c r="S58" s="80">
        <v>0</v>
      </c>
      <c r="T58" s="78">
        <f>SUMPRODUCT(LTA!F58:AJ58,LTA!F$101:AJ$101,LTA!F$105:AJ$105)</f>
        <v>113.51</v>
      </c>
      <c r="U58" s="78">
        <f>SUMPRODUCT(LTA!F58:AJ58,LTA!F$102:AJ$102,LTA!F$105:AJ$105)</f>
        <v>345.97999999999996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4.03</v>
      </c>
      <c r="AB58" s="117">
        <f>-STOA!P58</f>
        <v>0</v>
      </c>
      <c r="AC58">
        <f t="shared" si="0"/>
        <v>11.548547864400824</v>
      </c>
      <c r="AD58">
        <f t="shared" si="1"/>
        <v>1119.9874052496041</v>
      </c>
      <c r="AE58">
        <f>'IDT-1'!F58</f>
        <v>0</v>
      </c>
      <c r="AF58" s="26"/>
      <c r="AG58">
        <f t="shared" si="2"/>
        <v>1119.9874052496041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10.814868382991031</v>
      </c>
      <c r="F59">
        <f>GT_Spot!T59</f>
        <v>0</v>
      </c>
      <c r="G59">
        <f>PPCL_NG!T59</f>
        <v>61.700000000000017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625.29811377159024</v>
      </c>
      <c r="P59" s="77">
        <v>37.299999999999997</v>
      </c>
      <c r="Q59" s="77">
        <v>23.569999999999997</v>
      </c>
      <c r="R59" s="80">
        <v>17.200000000000003</v>
      </c>
      <c r="S59" s="80">
        <v>0</v>
      </c>
      <c r="T59" s="78">
        <f>SUMPRODUCT(LTA!F59:AJ59,LTA!F$101:AJ$101,LTA!F$105:AJ$105)</f>
        <v>113.82</v>
      </c>
      <c r="U59" s="78">
        <f>SUMPRODUCT(LTA!F59:AJ59,LTA!F$102:AJ$102,LTA!F$105:AJ$105)</f>
        <v>370.45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-187</v>
      </c>
      <c r="AA59" s="117">
        <f>STOA!J59</f>
        <v>4.03</v>
      </c>
      <c r="AB59" s="117">
        <f>-STOA!P59</f>
        <v>0</v>
      </c>
      <c r="AC59">
        <f t="shared" si="0"/>
        <v>13.330698409610843</v>
      </c>
      <c r="AD59">
        <f t="shared" si="1"/>
        <v>1125.8611837449705</v>
      </c>
      <c r="AE59">
        <f>'IDT-1'!F59</f>
        <v>0</v>
      </c>
      <c r="AF59" s="26"/>
      <c r="AG59">
        <f t="shared" si="2"/>
        <v>1125.8611837449705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10.814868382991031</v>
      </c>
      <c r="F60">
        <f>GT_Spot!T60</f>
        <v>0</v>
      </c>
      <c r="G60">
        <f>PPCL_NG!T60</f>
        <v>61.700000000000017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616.28300032103641</v>
      </c>
      <c r="P60" s="77">
        <v>37.299999999999997</v>
      </c>
      <c r="Q60" s="77">
        <v>23.569999999999997</v>
      </c>
      <c r="R60" s="80">
        <v>17.200000000000003</v>
      </c>
      <c r="S60" s="80">
        <v>0</v>
      </c>
      <c r="T60" s="78">
        <f>SUMPRODUCT(LTA!F60:AJ60,LTA!F$101:AJ$101,LTA!F$105:AJ$105)</f>
        <v>112.80000000000001</v>
      </c>
      <c r="U60" s="78">
        <f>SUMPRODUCT(LTA!F60:AJ60,LTA!F$102:AJ$102,LTA!F$105:AJ$105)</f>
        <v>337.36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-88.7</v>
      </c>
      <c r="AA60" s="117">
        <f>STOA!J60</f>
        <v>4.03</v>
      </c>
      <c r="AB60" s="117">
        <f>-STOA!P60</f>
        <v>0</v>
      </c>
      <c r="AC60">
        <f t="shared" si="0"/>
        <v>12.522383851923932</v>
      </c>
      <c r="AD60">
        <f t="shared" si="1"/>
        <v>1131.8443848521035</v>
      </c>
      <c r="AE60">
        <f>'IDT-1'!F60</f>
        <v>0</v>
      </c>
      <c r="AF60" s="26"/>
      <c r="AG60">
        <f t="shared" si="2"/>
        <v>1131.8443848521035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10.182275375651638</v>
      </c>
      <c r="F61">
        <f>GT_Spot!T61</f>
        <v>0</v>
      </c>
      <c r="G61">
        <f>PPCL_NG!T61</f>
        <v>61.700000000000017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642.85645929884811</v>
      </c>
      <c r="P61" s="77">
        <v>37.299999999999997</v>
      </c>
      <c r="Q61" s="77">
        <v>23.569999999999997</v>
      </c>
      <c r="R61" s="80">
        <v>17.200000000000003</v>
      </c>
      <c r="S61" s="80">
        <v>0</v>
      </c>
      <c r="T61" s="78">
        <f>SUMPRODUCT(LTA!F61:AJ61,LTA!F$101:AJ$101,LTA!F$105:AJ$105)</f>
        <v>111.72</v>
      </c>
      <c r="U61" s="78">
        <f>SUMPRODUCT(LTA!F61:AJ61,LTA!F$102:AJ$102,LTA!F$105:AJ$105)</f>
        <v>380.55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-170</v>
      </c>
      <c r="AA61" s="117">
        <f>STOA!J61</f>
        <v>4.03</v>
      </c>
      <c r="AB61" s="117">
        <f>-STOA!P61</f>
        <v>0</v>
      </c>
      <c r="AC61">
        <f t="shared" si="0"/>
        <v>13.768145964796616</v>
      </c>
      <c r="AD61">
        <f t="shared" si="1"/>
        <v>1128.9294887097033</v>
      </c>
      <c r="AE61">
        <f>'IDT-1'!F61</f>
        <v>0</v>
      </c>
      <c r="AF61" s="26"/>
      <c r="AG61">
        <f t="shared" si="2"/>
        <v>1128.9294887097033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10.182275375651638</v>
      </c>
      <c r="F62">
        <f>GT_Spot!T62</f>
        <v>0</v>
      </c>
      <c r="G62">
        <f>PPCL_NG!T62</f>
        <v>61.700000000000017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644.6823648430543</v>
      </c>
      <c r="P62" s="77">
        <v>37.299999999999997</v>
      </c>
      <c r="Q62" s="77">
        <v>23.569999999999997</v>
      </c>
      <c r="R62" s="80">
        <v>17.200000000000003</v>
      </c>
      <c r="S62" s="80">
        <v>0</v>
      </c>
      <c r="T62" s="78">
        <f>SUMPRODUCT(LTA!F62:AJ62,LTA!F$101:AJ$101,LTA!F$105:AJ$105)</f>
        <v>105.09</v>
      </c>
      <c r="U62" s="78">
        <f>SUMPRODUCT(LTA!F62:AJ62,LTA!F$102:AJ$102,LTA!F$105:AJ$105)</f>
        <v>374.03000000000003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-160</v>
      </c>
      <c r="AA62" s="117">
        <f>STOA!J62</f>
        <v>4.03</v>
      </c>
      <c r="AB62" s="117">
        <f>-STOA!P62</f>
        <v>0</v>
      </c>
      <c r="AC62">
        <f t="shared" si="0"/>
        <v>13.624103295974656</v>
      </c>
      <c r="AD62">
        <f t="shared" si="1"/>
        <v>1122.7494369227313</v>
      </c>
      <c r="AE62">
        <f>'IDT-1'!F62</f>
        <v>0</v>
      </c>
      <c r="AF62" s="26"/>
      <c r="AG62">
        <f t="shared" si="2"/>
        <v>1122.7494369227313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11.441203830369357</v>
      </c>
      <c r="F63">
        <f>GT_Spot!T63</f>
        <v>0</v>
      </c>
      <c r="G63">
        <f>PPCL_NG!T63</f>
        <v>61.700000000000017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655.07948604072544</v>
      </c>
      <c r="P63" s="77">
        <v>37.299999999999997</v>
      </c>
      <c r="Q63" s="77">
        <v>23.569999999999997</v>
      </c>
      <c r="R63" s="80">
        <v>17.200000000000003</v>
      </c>
      <c r="S63" s="80">
        <v>0</v>
      </c>
      <c r="T63" s="78">
        <f>SUMPRODUCT(LTA!F63:AJ63,LTA!F$101:AJ$101,LTA!F$105:AJ$105)</f>
        <v>101.01</v>
      </c>
      <c r="U63" s="78">
        <f>SUMPRODUCT(LTA!F63:AJ63,LTA!F$102:AJ$102,LTA!F$105:AJ$105)</f>
        <v>366.40000000000003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-151</v>
      </c>
      <c r="AA63" s="117">
        <f>STOA!J63</f>
        <v>4.12</v>
      </c>
      <c r="AB63" s="117">
        <f>-STOA!P63</f>
        <v>0</v>
      </c>
      <c r="AC63">
        <f t="shared" si="0"/>
        <v>13.677689298048847</v>
      </c>
      <c r="AD63">
        <f t="shared" si="1"/>
        <v>1116.731900573046</v>
      </c>
      <c r="AE63">
        <f>'IDT-1'!F63</f>
        <v>0</v>
      </c>
      <c r="AF63" s="26"/>
      <c r="AG63">
        <f t="shared" si="2"/>
        <v>1116.731900573046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11.441203830369357</v>
      </c>
      <c r="F64">
        <f>GT_Spot!T64</f>
        <v>0</v>
      </c>
      <c r="G64">
        <f>PPCL_NG!T64</f>
        <v>61.700000000000017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655.05941614949802</v>
      </c>
      <c r="P64" s="77">
        <v>37.299999999999997</v>
      </c>
      <c r="Q64" s="77">
        <v>23.569999999999997</v>
      </c>
      <c r="R64" s="80">
        <v>17.200000000000003</v>
      </c>
      <c r="S64" s="80">
        <v>0</v>
      </c>
      <c r="T64" s="78">
        <f>SUMPRODUCT(LTA!F64:AJ64,LTA!F$101:AJ$101,LTA!F$105:AJ$105)</f>
        <v>94.88</v>
      </c>
      <c r="U64" s="78">
        <f>SUMPRODUCT(LTA!F64:AJ64,LTA!F$102:AJ$102,LTA!F$105:AJ$105)</f>
        <v>357.73000000000008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-143</v>
      </c>
      <c r="AA64" s="117">
        <f>STOA!J64</f>
        <v>4.12</v>
      </c>
      <c r="AB64" s="117">
        <f>-STOA!P64</f>
        <v>0</v>
      </c>
      <c r="AC64">
        <f t="shared" si="0"/>
        <v>13.476247662828483</v>
      </c>
      <c r="AD64">
        <f t="shared" si="1"/>
        <v>1110.113272317039</v>
      </c>
      <c r="AE64">
        <f>'IDT-1'!F64</f>
        <v>0</v>
      </c>
      <c r="AF64" s="26"/>
      <c r="AG64">
        <f t="shared" si="2"/>
        <v>1110.113272317039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11.299370725034198</v>
      </c>
      <c r="F65">
        <f>GT_Spot!T65</f>
        <v>0</v>
      </c>
      <c r="G65">
        <f>PPCL_NG!T65</f>
        <v>61.700000000000017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651.05309814855434</v>
      </c>
      <c r="P65" s="77">
        <v>37.299999999999997</v>
      </c>
      <c r="Q65" s="77">
        <v>23.569999999999997</v>
      </c>
      <c r="R65" s="80">
        <v>17.200000000000003</v>
      </c>
      <c r="S65" s="80">
        <v>0</v>
      </c>
      <c r="T65" s="78">
        <f>SUMPRODUCT(LTA!F65:AJ65,LTA!F$101:AJ$101,LTA!F$105:AJ$105)</f>
        <v>89.960000000000008</v>
      </c>
      <c r="U65" s="78">
        <f>SUMPRODUCT(LTA!F65:AJ65,LTA!F$102:AJ$102,LTA!F$105:AJ$105)</f>
        <v>350.65000000000003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-132</v>
      </c>
      <c r="AA65" s="117">
        <f>STOA!J65</f>
        <v>4.12</v>
      </c>
      <c r="AB65" s="117">
        <f>-STOA!P65</f>
        <v>0</v>
      </c>
      <c r="AC65">
        <f t="shared" si="0"/>
        <v>13.325265805571036</v>
      </c>
      <c r="AD65">
        <f t="shared" si="1"/>
        <v>1095.1161030680175</v>
      </c>
      <c r="AE65">
        <f>'IDT-1'!F65</f>
        <v>0</v>
      </c>
      <c r="AF65" s="26"/>
      <c r="AG65">
        <f t="shared" si="2"/>
        <v>1095.1161030680175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11.441203830369357</v>
      </c>
      <c r="F66">
        <f>GT_Spot!T66</f>
        <v>0</v>
      </c>
      <c r="G66">
        <f>PPCL_NG!T66</f>
        <v>61.700000000000017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660.03318621230972</v>
      </c>
      <c r="P66" s="77">
        <v>37.299999999999997</v>
      </c>
      <c r="Q66" s="77">
        <v>23.569999999999997</v>
      </c>
      <c r="R66" s="80">
        <v>17.200000000000003</v>
      </c>
      <c r="S66" s="80">
        <v>0</v>
      </c>
      <c r="T66" s="78">
        <f>SUMPRODUCT(LTA!F66:AJ66,LTA!F$101:AJ$101,LTA!F$105:AJ$105)</f>
        <v>83.65</v>
      </c>
      <c r="U66" s="78">
        <f>SUMPRODUCT(LTA!F66:AJ66,LTA!F$102:AJ$102,LTA!F$105:AJ$105)</f>
        <v>340.51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-143</v>
      </c>
      <c r="AA66" s="117">
        <f>STOA!J66</f>
        <v>4.12</v>
      </c>
      <c r="AB66" s="117">
        <f>-STOA!P66</f>
        <v>0</v>
      </c>
      <c r="AC66">
        <f t="shared" si="0"/>
        <v>13.225266201770248</v>
      </c>
      <c r="AD66">
        <f t="shared" si="1"/>
        <v>1091.8880238409088</v>
      </c>
      <c r="AE66">
        <f>'IDT-1'!F66</f>
        <v>0</v>
      </c>
      <c r="AF66" s="26"/>
      <c r="AG66">
        <f t="shared" si="2"/>
        <v>1091.8880238409088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11.441203830369357</v>
      </c>
      <c r="F67">
        <f>GT_Spot!T67</f>
        <v>0</v>
      </c>
      <c r="G67">
        <f>PPCL_NG!T67</f>
        <v>61.700000000000017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662.24849068242156</v>
      </c>
      <c r="P67" s="77">
        <v>37.299999999999997</v>
      </c>
      <c r="Q67" s="77">
        <v>23.569999999999997</v>
      </c>
      <c r="R67" s="80">
        <v>17.200000000000003</v>
      </c>
      <c r="S67" s="80">
        <v>0</v>
      </c>
      <c r="T67" s="78">
        <f>SUMPRODUCT(LTA!F67:AJ67,LTA!F$101:AJ$101,LTA!F$105:AJ$105)</f>
        <v>77.19</v>
      </c>
      <c r="U67" s="78">
        <f>SUMPRODUCT(LTA!F67:AJ67,LTA!F$102:AJ$102,LTA!F$105:AJ$105)</f>
        <v>330.1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-123</v>
      </c>
      <c r="AA67" s="117">
        <f>STOA!J67</f>
        <v>4.12</v>
      </c>
      <c r="AB67" s="117">
        <f>-STOA!P67</f>
        <v>0</v>
      </c>
      <c r="AC67">
        <f t="shared" si="0"/>
        <v>12.860447693052352</v>
      </c>
      <c r="AD67">
        <f t="shared" si="1"/>
        <v>1101.0181468197388</v>
      </c>
      <c r="AE67">
        <f>'IDT-1'!F67</f>
        <v>0</v>
      </c>
      <c r="AF67" s="26"/>
      <c r="AG67">
        <f t="shared" si="2"/>
        <v>1101.0181468197388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11.441203830369357</v>
      </c>
      <c r="F68">
        <f>GT_Spot!T68</f>
        <v>0</v>
      </c>
      <c r="G68">
        <f>PPCL_NG!T68</f>
        <v>61.700000000000017</v>
      </c>
      <c r="H68">
        <f>PPCL_Spot!T68</f>
        <v>0</v>
      </c>
      <c r="I68">
        <f>Bawana_NG!T68</f>
        <v>55.69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663.82401124031514</v>
      </c>
      <c r="P68" s="77">
        <v>37.299999999999997</v>
      </c>
      <c r="Q68" s="77">
        <v>23.569999999999997</v>
      </c>
      <c r="R68" s="80">
        <v>17.200000000000003</v>
      </c>
      <c r="S68" s="80">
        <v>0</v>
      </c>
      <c r="T68" s="78">
        <f>SUMPRODUCT(LTA!F68:AJ68,LTA!F$101:AJ$101,LTA!F$105:AJ$105)</f>
        <v>71.290000000000006</v>
      </c>
      <c r="U68" s="78">
        <f>SUMPRODUCT(LTA!F68:AJ68,LTA!F$102:AJ$102,LTA!F$105:AJ$105)</f>
        <v>319.22000000000003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-94</v>
      </c>
      <c r="AA68" s="117">
        <f>STOA!J68</f>
        <v>4.12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12.602354488651079</v>
      </c>
      <c r="AD68">
        <f t="shared" ref="AD68:AD98" si="4">SUM(B68:AB68,AI68:AR68)-AC68</f>
        <v>1100.0717605820332</v>
      </c>
      <c r="AE68">
        <f>'IDT-1'!F68</f>
        <v>0</v>
      </c>
      <c r="AF68" s="26"/>
      <c r="AG68">
        <f t="shared" ref="AG68:AG98" si="5">SUM(AD68:AF68)</f>
        <v>1100.0717605820332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11.441203830369357</v>
      </c>
      <c r="F69">
        <f>GT_Spot!T69</f>
        <v>0</v>
      </c>
      <c r="G69">
        <f>PPCL_NG!T69</f>
        <v>61.700000000000017</v>
      </c>
      <c r="H69">
        <f>PPCL_Spot!T69</f>
        <v>0</v>
      </c>
      <c r="I69">
        <f>Bawana_NG!T69</f>
        <v>52.18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667.38357318834824</v>
      </c>
      <c r="P69" s="77">
        <v>37.299999999999997</v>
      </c>
      <c r="Q69" s="77">
        <v>23.569999999999997</v>
      </c>
      <c r="R69" s="80">
        <v>17.200000000000003</v>
      </c>
      <c r="S69" s="80">
        <v>0</v>
      </c>
      <c r="T69" s="78">
        <f>SUMPRODUCT(LTA!F69:AJ69,LTA!F$101:AJ$101,LTA!F$105:AJ$105)</f>
        <v>63.94</v>
      </c>
      <c r="U69" s="78">
        <f>SUMPRODUCT(LTA!F69:AJ69,LTA!F$102:AJ$102,LTA!F$105:AJ$105)</f>
        <v>307.51000000000005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-67</v>
      </c>
      <c r="AA69" s="117">
        <f>STOA!J69</f>
        <v>4.12</v>
      </c>
      <c r="AB69" s="117">
        <f>-STOA!P69</f>
        <v>0</v>
      </c>
      <c r="AC69">
        <f t="shared" si="3"/>
        <v>12.239743828305476</v>
      </c>
      <c r="AD69">
        <f t="shared" si="4"/>
        <v>1103.4239331904121</v>
      </c>
      <c r="AE69">
        <f>'IDT-1'!F69</f>
        <v>0</v>
      </c>
      <c r="AF69" s="26"/>
      <c r="AG69">
        <f t="shared" si="5"/>
        <v>1103.4239331904121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11.441203830369357</v>
      </c>
      <c r="F70">
        <f>GT_Spot!T70</f>
        <v>0</v>
      </c>
      <c r="G70">
        <f>PPCL_NG!T70</f>
        <v>61.700000000000017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669.91471068188207</v>
      </c>
      <c r="P70" s="77">
        <v>37.299999999999997</v>
      </c>
      <c r="Q70" s="77">
        <v>23.569999999999997</v>
      </c>
      <c r="R70" s="80">
        <v>17.2</v>
      </c>
      <c r="S70" s="80">
        <v>0</v>
      </c>
      <c r="T70" s="78">
        <f>SUMPRODUCT(LTA!F70:AJ70,LTA!F$101:AJ$101,LTA!F$105:AJ$105)</f>
        <v>52.52</v>
      </c>
      <c r="U70" s="78">
        <f>SUMPRODUCT(LTA!F70:AJ70,LTA!F$102:AJ$102,LTA!F$105:AJ$105)</f>
        <v>295.52000000000004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-55</v>
      </c>
      <c r="AA70" s="117">
        <f>STOA!J70</f>
        <v>4.12</v>
      </c>
      <c r="AB70" s="117">
        <f>-STOA!P70</f>
        <v>0</v>
      </c>
      <c r="AC70">
        <f t="shared" si="3"/>
        <v>12.147158945593205</v>
      </c>
      <c r="AD70">
        <f t="shared" si="4"/>
        <v>1107.0576555666582</v>
      </c>
      <c r="AE70">
        <f>'IDT-1'!F70</f>
        <v>0</v>
      </c>
      <c r="AF70" s="26"/>
      <c r="AG70">
        <f t="shared" si="5"/>
        <v>1107.0576555666582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11.441203830369357</v>
      </c>
      <c r="F71">
        <f>GT_Spot!T71</f>
        <v>0</v>
      </c>
      <c r="G71">
        <f>PPCL_NG!T71</f>
        <v>61.700000000000017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673.5687634115443</v>
      </c>
      <c r="P71" s="77">
        <v>37.299999999999997</v>
      </c>
      <c r="Q71" s="77">
        <v>23.569999999999997</v>
      </c>
      <c r="R71" s="80">
        <v>15.5</v>
      </c>
      <c r="S71" s="80">
        <v>0</v>
      </c>
      <c r="T71" s="78">
        <f>SUMPRODUCT(LTA!F71:AJ71,LTA!F$101:AJ$101,LTA!F$105:AJ$105)</f>
        <v>41.790000000000006</v>
      </c>
      <c r="U71" s="78">
        <f>SUMPRODUCT(LTA!F71:AJ71,LTA!F$102:AJ$102,LTA!F$105:AJ$105)</f>
        <v>283.84000000000003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-35</v>
      </c>
      <c r="AA71" s="117">
        <f>STOA!J71</f>
        <v>4.21</v>
      </c>
      <c r="AB71" s="117">
        <f>-STOA!P71</f>
        <v>0</v>
      </c>
      <c r="AC71">
        <f t="shared" si="3"/>
        <v>11.47964159589349</v>
      </c>
      <c r="AD71">
        <f t="shared" si="4"/>
        <v>1142.3592256460201</v>
      </c>
      <c r="AE71">
        <f>'IDT-1'!F71</f>
        <v>-5</v>
      </c>
      <c r="AF71" s="26"/>
      <c r="AG71">
        <f t="shared" si="5"/>
        <v>1137.3592256460201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11.441203830369357</v>
      </c>
      <c r="F72">
        <f>GT_Spot!T72</f>
        <v>0</v>
      </c>
      <c r="G72">
        <f>PPCL_NG!T72</f>
        <v>61.700000000000017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693.05370459305846</v>
      </c>
      <c r="P72" s="77">
        <v>37.299999999999997</v>
      </c>
      <c r="Q72" s="77">
        <v>23.569999999999997</v>
      </c>
      <c r="R72" s="80">
        <v>6.1999999999999993</v>
      </c>
      <c r="S72" s="80">
        <v>0</v>
      </c>
      <c r="T72" s="78">
        <f>SUMPRODUCT(LTA!F72:AJ72,LTA!F$101:AJ$101,LTA!F$105:AJ$105)</f>
        <v>28.81</v>
      </c>
      <c r="U72" s="78">
        <f>SUMPRODUCT(LTA!F72:AJ72,LTA!F$102:AJ$102,LTA!F$105:AJ$105)</f>
        <v>273.57000000000005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-25</v>
      </c>
      <c r="AA72" s="117">
        <f>STOA!J72</f>
        <v>4.21</v>
      </c>
      <c r="AB72" s="117">
        <f>-STOA!P72</f>
        <v>0</v>
      </c>
      <c r="AC72">
        <f t="shared" si="3"/>
        <v>11.231497165457885</v>
      </c>
      <c r="AD72">
        <f t="shared" si="4"/>
        <v>1144.5423112579699</v>
      </c>
      <c r="AE72">
        <f>'IDT-1'!F72</f>
        <v>0</v>
      </c>
      <c r="AF72" s="26"/>
      <c r="AG72">
        <f t="shared" si="5"/>
        <v>1144.5423112579699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11.441203830369357</v>
      </c>
      <c r="F73">
        <f>GT_Spot!T73</f>
        <v>0</v>
      </c>
      <c r="G73">
        <f>PPCL_NG!T73</f>
        <v>50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715.73110194285834</v>
      </c>
      <c r="P73" s="77">
        <v>37.299999999999997</v>
      </c>
      <c r="Q73" s="77">
        <v>23.569999999999997</v>
      </c>
      <c r="R73" s="80">
        <v>2.02</v>
      </c>
      <c r="S73" s="80">
        <v>0</v>
      </c>
      <c r="T73" s="78">
        <f>SUMPRODUCT(LTA!F73:AJ73,LTA!F$101:AJ$101,LTA!F$105:AJ$105)</f>
        <v>21.43</v>
      </c>
      <c r="U73" s="78">
        <f>SUMPRODUCT(LTA!F73:AJ73,LTA!F$102:AJ$102,LTA!F$105:AJ$105)</f>
        <v>266.00000000000006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4.21</v>
      </c>
      <c r="AB73" s="117">
        <f>-STOA!P73</f>
        <v>0</v>
      </c>
      <c r="AC73">
        <f t="shared" si="3"/>
        <v>10.893410436470266</v>
      </c>
      <c r="AD73">
        <f t="shared" si="4"/>
        <v>1166.7277953367575</v>
      </c>
      <c r="AE73">
        <f>'IDT-1'!F73</f>
        <v>-26.882999999999999</v>
      </c>
      <c r="AF73" s="26"/>
      <c r="AG73">
        <f t="shared" si="5"/>
        <v>1139.8447953367574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11.441203830369357</v>
      </c>
      <c r="F74">
        <f>GT_Spot!T74</f>
        <v>0</v>
      </c>
      <c r="G74">
        <f>PPCL_NG!T74</f>
        <v>50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718.46880187246961</v>
      </c>
      <c r="P74" s="77">
        <v>37.299999999999997</v>
      </c>
      <c r="Q74" s="77">
        <v>23.569999999999997</v>
      </c>
      <c r="R74" s="80">
        <v>3.9999999999999994E-2</v>
      </c>
      <c r="S74" s="80">
        <v>0</v>
      </c>
      <c r="T74" s="78">
        <f>SUMPRODUCT(LTA!F74:AJ74,LTA!F$101:AJ$101,LTA!F$105:AJ$105)</f>
        <v>13.65</v>
      </c>
      <c r="U74" s="78">
        <f>SUMPRODUCT(LTA!F74:AJ74,LTA!F$102:AJ$102,LTA!F$105:AJ$105)</f>
        <v>261.24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4.21</v>
      </c>
      <c r="AB74" s="117">
        <f>-STOA!P74</f>
        <v>0</v>
      </c>
      <c r="AC74">
        <f t="shared" si="3"/>
        <v>10.789726195850843</v>
      </c>
      <c r="AD74">
        <f t="shared" si="4"/>
        <v>1155.0491795069881</v>
      </c>
      <c r="AE74">
        <f>'IDT-1'!F74</f>
        <v>-12.208</v>
      </c>
      <c r="AF74" s="26"/>
      <c r="AG74">
        <f t="shared" si="5"/>
        <v>1142.8411795069881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11.535759233926129</v>
      </c>
      <c r="F75">
        <f>GT_Spot!T75</f>
        <v>0</v>
      </c>
      <c r="G75">
        <f>PPCL_NG!T75</f>
        <v>50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717.9084800002546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259.29000000000002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5.61</v>
      </c>
      <c r="Z75" s="75">
        <f>IEX!P75</f>
        <v>0</v>
      </c>
      <c r="AA75" s="117">
        <f>STOA!J75</f>
        <v>4.21</v>
      </c>
      <c r="AB75" s="117">
        <f>-STOA!P75</f>
        <v>0</v>
      </c>
      <c r="AC75">
        <f t="shared" si="3"/>
        <v>10.756323450926651</v>
      </c>
      <c r="AD75">
        <f t="shared" si="4"/>
        <v>1151.286815783254</v>
      </c>
      <c r="AE75">
        <f>'IDT-1'!F75</f>
        <v>0</v>
      </c>
      <c r="AF75" s="26"/>
      <c r="AG75">
        <f t="shared" si="5"/>
        <v>1151.286815783254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11.535759233926129</v>
      </c>
      <c r="F76">
        <f>GT_Spot!T76</f>
        <v>0</v>
      </c>
      <c r="G76">
        <f>PPCL_NG!T76</f>
        <v>50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718.42870937759301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258.72000000000003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13.66</v>
      </c>
      <c r="Z76" s="75">
        <f>IEX!P76</f>
        <v>0</v>
      </c>
      <c r="AA76" s="117">
        <f>STOA!J76</f>
        <v>4.21</v>
      </c>
      <c r="AB76" s="117">
        <f>-STOA!P76</f>
        <v>0</v>
      </c>
      <c r="AC76">
        <f t="shared" si="3"/>
        <v>10.545812281392347</v>
      </c>
      <c r="AD76">
        <f t="shared" si="4"/>
        <v>1177.797556330127</v>
      </c>
      <c r="AE76">
        <f>'IDT-1'!F76</f>
        <v>0</v>
      </c>
      <c r="AF76" s="26"/>
      <c r="AG76">
        <f t="shared" si="5"/>
        <v>1177.797556330127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11.535759233926129</v>
      </c>
      <c r="F77">
        <f>GT_Spot!T77</f>
        <v>0</v>
      </c>
      <c r="G77">
        <f>PPCL_NG!T77</f>
        <v>50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717.25954604195897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260.35000000000002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8.8699999999999992</v>
      </c>
      <c r="Z77" s="75">
        <f>IEX!P77</f>
        <v>0</v>
      </c>
      <c r="AA77" s="117">
        <f>STOA!J77</f>
        <v>4.21</v>
      </c>
      <c r="AB77" s="117">
        <f>-STOA!P77</f>
        <v>0</v>
      </c>
      <c r="AC77">
        <f t="shared" si="3"/>
        <v>10.463325006427789</v>
      </c>
      <c r="AD77">
        <f t="shared" si="4"/>
        <v>1178.5508802694574</v>
      </c>
      <c r="AE77">
        <f>'IDT-1'!F77</f>
        <v>0</v>
      </c>
      <c r="AF77" s="26"/>
      <c r="AG77">
        <f t="shared" si="5"/>
        <v>1178.5508802694574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11.535759233926129</v>
      </c>
      <c r="F78">
        <f>GT_Spot!T78</f>
        <v>0</v>
      </c>
      <c r="G78">
        <f>PPCL_NG!T78</f>
        <v>50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717.25953121169516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260.36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2.1</v>
      </c>
      <c r="Z78" s="75">
        <f>IEX!P78</f>
        <v>0</v>
      </c>
      <c r="AA78" s="117">
        <f>STOA!J78</f>
        <v>4.21</v>
      </c>
      <c r="AB78" s="117">
        <f>-STOA!P78</f>
        <v>0</v>
      </c>
      <c r="AC78">
        <f t="shared" si="3"/>
        <v>10.403836875921467</v>
      </c>
      <c r="AD78">
        <f t="shared" si="4"/>
        <v>1171.8503535696996</v>
      </c>
      <c r="AE78">
        <f>'IDT-1'!F78</f>
        <v>0</v>
      </c>
      <c r="AF78" s="26"/>
      <c r="AG78">
        <f t="shared" si="5"/>
        <v>1171.8503535696996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11.535759233926129</v>
      </c>
      <c r="F79">
        <f>GT_Spot!T79</f>
        <v>0</v>
      </c>
      <c r="G79">
        <f>PPCL_NG!T79</f>
        <v>49.23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695.94446130115841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260.2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2.69</v>
      </c>
      <c r="Z79" s="75">
        <f>IEX!P79</f>
        <v>0</v>
      </c>
      <c r="AA79" s="117">
        <f>STOA!J79</f>
        <v>4.21</v>
      </c>
      <c r="AB79" s="117">
        <f>-STOA!P79</f>
        <v>0</v>
      </c>
      <c r="AC79">
        <f t="shared" si="3"/>
        <v>10.213272260708745</v>
      </c>
      <c r="AD79">
        <f t="shared" si="4"/>
        <v>1150.385848274376</v>
      </c>
      <c r="AE79">
        <f>'IDT-1'!F79</f>
        <v>0</v>
      </c>
      <c r="AF79" s="26"/>
      <c r="AG79">
        <f t="shared" si="5"/>
        <v>1150.385848274376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11.535759233926129</v>
      </c>
      <c r="F80">
        <f>GT_Spot!T80</f>
        <v>0</v>
      </c>
      <c r="G80">
        <f>PPCL_NG!T80</f>
        <v>49.23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681.48194846595845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260.10000000000002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0.85</v>
      </c>
      <c r="Z80" s="75">
        <f>IEX!P80</f>
        <v>0</v>
      </c>
      <c r="AA80" s="117">
        <f>STOA!J80</f>
        <v>4.21</v>
      </c>
      <c r="AB80" s="117">
        <f>-STOA!P80</f>
        <v>0</v>
      </c>
      <c r="AC80">
        <f t="shared" si="3"/>
        <v>10.068930147758985</v>
      </c>
      <c r="AD80">
        <f t="shared" si="4"/>
        <v>1134.1276775521258</v>
      </c>
      <c r="AE80">
        <f>'IDT-1'!F80</f>
        <v>0</v>
      </c>
      <c r="AF80" s="26"/>
      <c r="AG80">
        <f t="shared" si="5"/>
        <v>1134.1276775521258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11.535759233926129</v>
      </c>
      <c r="F81">
        <f>GT_Spot!T81</f>
        <v>0</v>
      </c>
      <c r="G81">
        <f>PPCL_NG!T81</f>
        <v>49.23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666.98950306865845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259.89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5.83</v>
      </c>
      <c r="Z81" s="75">
        <f>IEX!P81</f>
        <v>0</v>
      </c>
      <c r="AA81" s="117">
        <f>STOA!J81</f>
        <v>4.21</v>
      </c>
      <c r="AB81" s="117">
        <f>-STOA!P81</f>
        <v>0</v>
      </c>
      <c r="AC81">
        <f t="shared" si="3"/>
        <v>10.089910158529088</v>
      </c>
      <c r="AD81">
        <f t="shared" si="4"/>
        <v>1112.3842521440554</v>
      </c>
      <c r="AE81">
        <f>'IDT-1'!F81</f>
        <v>0</v>
      </c>
      <c r="AF81" s="26"/>
      <c r="AG81">
        <f t="shared" si="5"/>
        <v>1112.3842521440554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11.535759233926129</v>
      </c>
      <c r="F82">
        <f>GT_Spot!T82</f>
        <v>0</v>
      </c>
      <c r="G82">
        <f>PPCL_NG!T82</f>
        <v>49.23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658.49553022552629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259.79000000000002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5.0199999999999996</v>
      </c>
      <c r="Z82" s="75">
        <f>IEX!P82</f>
        <v>0</v>
      </c>
      <c r="AA82" s="117">
        <f>STOA!J82</f>
        <v>4.21</v>
      </c>
      <c r="AB82" s="117">
        <f>-STOA!P82</f>
        <v>0</v>
      </c>
      <c r="AC82">
        <f t="shared" si="3"/>
        <v>10.184717747953432</v>
      </c>
      <c r="AD82">
        <f t="shared" si="4"/>
        <v>1082.8854717114989</v>
      </c>
      <c r="AE82">
        <f>'IDT-1'!F82</f>
        <v>0</v>
      </c>
      <c r="AF82" s="26"/>
      <c r="AG82">
        <f t="shared" si="5"/>
        <v>1082.8854717114989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-32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11.535759233926129</v>
      </c>
      <c r="F83">
        <f>GT_Spot!T83</f>
        <v>0</v>
      </c>
      <c r="G83">
        <f>PPCL_NG!T83</f>
        <v>49.23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650.88326497137359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261.46000000000004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4.21</v>
      </c>
      <c r="AB83" s="117">
        <f>-STOA!P83</f>
        <v>0</v>
      </c>
      <c r="AC83">
        <f t="shared" si="3"/>
        <v>10.203665471505428</v>
      </c>
      <c r="AD83">
        <f t="shared" si="4"/>
        <v>1058.9042587337942</v>
      </c>
      <c r="AE83">
        <f>'IDT-1'!F83</f>
        <v>-17.692</v>
      </c>
      <c r="AF83" s="26"/>
      <c r="AG83">
        <f t="shared" si="5"/>
        <v>1041.2122587337942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11.535759233926129</v>
      </c>
      <c r="F84">
        <f>GT_Spot!T84</f>
        <v>0</v>
      </c>
      <c r="G84">
        <f>PPCL_NG!T84</f>
        <v>61.700000000000017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646.18865304648966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261.45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4.21</v>
      </c>
      <c r="AB84" s="117">
        <f>-STOA!P84</f>
        <v>0</v>
      </c>
      <c r="AC84">
        <f t="shared" si="3"/>
        <v>10.343025906744012</v>
      </c>
      <c r="AD84">
        <f t="shared" si="4"/>
        <v>1058.5302863736717</v>
      </c>
      <c r="AE84">
        <f>'IDT-1'!F84</f>
        <v>-49.646000000000001</v>
      </c>
      <c r="AF84" s="26"/>
      <c r="AG84">
        <f t="shared" si="5"/>
        <v>1008.8842863736718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-53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11.535759233926129</v>
      </c>
      <c r="F85">
        <f>GT_Spot!T85</f>
        <v>0</v>
      </c>
      <c r="G85">
        <f>PPCL_NG!T85</f>
        <v>61.700000000000017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643.27168508858301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261.27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-10</v>
      </c>
      <c r="AA85" s="117">
        <f>STOA!J85</f>
        <v>4.21</v>
      </c>
      <c r="AB85" s="117">
        <f>-STOA!P85</f>
        <v>0</v>
      </c>
      <c r="AC85">
        <f t="shared" si="3"/>
        <v>10.466700756591752</v>
      </c>
      <c r="AD85">
        <f t="shared" si="4"/>
        <v>1038.3096435659174</v>
      </c>
      <c r="AE85">
        <f>'IDT-1'!F85</f>
        <v>-79</v>
      </c>
      <c r="AF85" s="26"/>
      <c r="AG85">
        <f t="shared" si="5"/>
        <v>959.30964356591744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11.535759233926129</v>
      </c>
      <c r="F86">
        <f>GT_Spot!T86</f>
        <v>0</v>
      </c>
      <c r="G86">
        <f>PPCL_NG!T86</f>
        <v>61.700000000000017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643.27161599251656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261.05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-57</v>
      </c>
      <c r="AA86" s="117">
        <f>STOA!J86</f>
        <v>4.21</v>
      </c>
      <c r="AB86" s="117">
        <f>-STOA!P86</f>
        <v>0</v>
      </c>
      <c r="AC86">
        <f t="shared" si="3"/>
        <v>10.882036142089547</v>
      </c>
      <c r="AD86">
        <f t="shared" si="4"/>
        <v>990.67423908435319</v>
      </c>
      <c r="AE86">
        <f>'IDT-1'!F86</f>
        <v>-82</v>
      </c>
      <c r="AF86" s="26"/>
      <c r="AG86">
        <f t="shared" si="5"/>
        <v>908.67423908435319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11.535759233926129</v>
      </c>
      <c r="F87">
        <f>GT_Spot!T87</f>
        <v>0</v>
      </c>
      <c r="G87">
        <f>PPCL_NG!T87</f>
        <v>61.700000000000017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640.40316073135841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261.16000000000003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-137</v>
      </c>
      <c r="AA87" s="117">
        <f>STOA!J87</f>
        <v>4.2300000000000004</v>
      </c>
      <c r="AB87" s="117">
        <f>-STOA!P87</f>
        <v>0</v>
      </c>
      <c r="AC87">
        <f t="shared" si="3"/>
        <v>11.523797299956007</v>
      </c>
      <c r="AD87">
        <f t="shared" si="4"/>
        <v>912.29402266532861</v>
      </c>
      <c r="AE87">
        <f>'IDT-1'!F87</f>
        <v>-42</v>
      </c>
      <c r="AF87" s="26"/>
      <c r="AG87">
        <f t="shared" si="5"/>
        <v>870.29402266532861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11.535759233926129</v>
      </c>
      <c r="F88">
        <f>GT_Spot!T88</f>
        <v>0</v>
      </c>
      <c r="G88">
        <f>PPCL_NG!T88</f>
        <v>61.700000000000017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640.40316073135841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261.09000000000003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-158</v>
      </c>
      <c r="AA88" s="117">
        <f>STOA!J88</f>
        <v>4.2300000000000004</v>
      </c>
      <c r="AB88" s="117">
        <f>-STOA!P88</f>
        <v>0</v>
      </c>
      <c r="AC88">
        <f t="shared" si="3"/>
        <v>11.709621977922108</v>
      </c>
      <c r="AD88">
        <f t="shared" si="4"/>
        <v>891.03819798736254</v>
      </c>
      <c r="AE88">
        <f>'IDT-1'!F88</f>
        <v>-35</v>
      </c>
      <c r="AF88" s="26"/>
      <c r="AG88">
        <f t="shared" si="5"/>
        <v>856.03819798736254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11.535759233926129</v>
      </c>
      <c r="F89">
        <f>GT_Spot!T89</f>
        <v>0</v>
      </c>
      <c r="G89">
        <f>PPCL_NG!T89</f>
        <v>61.700000000000017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641.4978473685585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260.97000000000003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-186</v>
      </c>
      <c r="AA89" s="117">
        <f>STOA!J89</f>
        <v>4.2300000000000004</v>
      </c>
      <c r="AB89" s="117">
        <f>-STOA!P89</f>
        <v>0</v>
      </c>
      <c r="AC89">
        <f t="shared" si="3"/>
        <v>12.011177428561915</v>
      </c>
      <c r="AD89">
        <f t="shared" si="4"/>
        <v>858.71132917392288</v>
      </c>
      <c r="AE89">
        <f>'IDT-1'!F89</f>
        <v>-11</v>
      </c>
      <c r="AF89" s="26"/>
      <c r="AG89">
        <f t="shared" si="5"/>
        <v>847.71132917392288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11.535759233926129</v>
      </c>
      <c r="F90">
        <f>GT_Spot!T90</f>
        <v>0</v>
      </c>
      <c r="G90">
        <f>PPCL_NG!T90</f>
        <v>61.700000000000017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647.41905773205838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260.91000000000003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-205</v>
      </c>
      <c r="AA90" s="117">
        <f>STOA!J90</f>
        <v>4.2300000000000004</v>
      </c>
      <c r="AB90" s="117">
        <f>-STOA!P90</f>
        <v>0</v>
      </c>
      <c r="AC90">
        <f t="shared" si="3"/>
        <v>12.231440502682425</v>
      </c>
      <c r="AD90">
        <f t="shared" si="4"/>
        <v>845.35227646330225</v>
      </c>
      <c r="AE90">
        <f>'IDT-1'!F90</f>
        <v>0</v>
      </c>
      <c r="AF90" s="26"/>
      <c r="AG90">
        <f t="shared" si="5"/>
        <v>845.35227646330225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11.535759233926129</v>
      </c>
      <c r="F91">
        <f>GT_Spot!T91</f>
        <v>0</v>
      </c>
      <c r="G91">
        <f>PPCL_NG!T91</f>
        <v>61.700000000000017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642.64345255462251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260.90000000000003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-218</v>
      </c>
      <c r="AA91" s="117">
        <f>STOA!J91</f>
        <v>4.33</v>
      </c>
      <c r="AB91" s="117">
        <f>-STOA!P91</f>
        <v>0</v>
      </c>
      <c r="AC91">
        <f t="shared" si="3"/>
        <v>12.261232197298551</v>
      </c>
      <c r="AD91">
        <f t="shared" si="4"/>
        <v>832.63687959125025</v>
      </c>
      <c r="AE91">
        <f>'IDT-1'!F91</f>
        <v>-8</v>
      </c>
      <c r="AF91" s="26"/>
      <c r="AG91">
        <f t="shared" si="5"/>
        <v>824.63687959125025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11.222609673790776</v>
      </c>
      <c r="F92">
        <f>GT_Spot!T92</f>
        <v>0</v>
      </c>
      <c r="G92">
        <f>PPCL_NG!T92</f>
        <v>61.700000000000017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639.24419660155854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260.90000000000003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-237</v>
      </c>
      <c r="AA92" s="117">
        <f>STOA!J92</f>
        <v>4.33</v>
      </c>
      <c r="AB92" s="117">
        <f>-STOA!P92</f>
        <v>0</v>
      </c>
      <c r="AC92">
        <f t="shared" si="3"/>
        <v>12.397247451704107</v>
      </c>
      <c r="AD92">
        <f t="shared" si="4"/>
        <v>809.78845882364533</v>
      </c>
      <c r="AE92">
        <f>'IDT-1'!F92</f>
        <v>0</v>
      </c>
      <c r="AF92" s="26"/>
      <c r="AG92">
        <f t="shared" si="5"/>
        <v>809.78845882364533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11.222609673790776</v>
      </c>
      <c r="F93">
        <f>GT_Spot!T93</f>
        <v>0</v>
      </c>
      <c r="G93">
        <f>PPCL_NG!T93</f>
        <v>61.700000000000017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639.75527166949757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260.97000000000003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-259</v>
      </c>
      <c r="AA93" s="117">
        <f>STOA!J93</f>
        <v>4.33</v>
      </c>
      <c r="AB93" s="117">
        <f>-STOA!P93</f>
        <v>0</v>
      </c>
      <c r="AC93">
        <f t="shared" si="3"/>
        <v>12.642070355401245</v>
      </c>
      <c r="AD93">
        <f t="shared" si="4"/>
        <v>783.12471098788728</v>
      </c>
      <c r="AE93">
        <f>'IDT-1'!F93</f>
        <v>0</v>
      </c>
      <c r="AF93" s="26"/>
      <c r="AG93">
        <f t="shared" si="5"/>
        <v>783.12471098788728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11.222609673790776</v>
      </c>
      <c r="F94">
        <f>GT_Spot!T94</f>
        <v>0</v>
      </c>
      <c r="G94">
        <f>PPCL_NG!T94</f>
        <v>61.700000000000017</v>
      </c>
      <c r="H94">
        <f>PPCL_Spot!T94</f>
        <v>0</v>
      </c>
      <c r="I94">
        <f>Bawana_NG!T94</f>
        <v>55.69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629.92944767593724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260.93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-255</v>
      </c>
      <c r="AA94" s="117">
        <f>STOA!J94</f>
        <v>4.33</v>
      </c>
      <c r="AB94" s="117">
        <f>-STOA!P94</f>
        <v>0</v>
      </c>
      <c r="AC94">
        <f t="shared" si="3"/>
        <v>12.397330594169132</v>
      </c>
      <c r="AD94">
        <f t="shared" si="4"/>
        <v>763.59362675555894</v>
      </c>
      <c r="AE94">
        <f>'IDT-1'!F94</f>
        <v>0</v>
      </c>
      <c r="AF94" s="26"/>
      <c r="AG94">
        <f t="shared" si="5"/>
        <v>763.59362675555894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11.222609673790776</v>
      </c>
      <c r="F95">
        <f>GT_Spot!T95</f>
        <v>0</v>
      </c>
      <c r="G95">
        <f>PPCL_NG!T95</f>
        <v>61.700000000000017</v>
      </c>
      <c r="H95">
        <f>PPCL_Spot!T95</f>
        <v>0</v>
      </c>
      <c r="I95">
        <f>Bawana_NG!T95</f>
        <v>55.69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624.40460143643736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260.79000000000002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-274</v>
      </c>
      <c r="AA95" s="117">
        <f>STOA!J95</f>
        <v>4.33</v>
      </c>
      <c r="AB95" s="117">
        <f>-STOA!P95</f>
        <v>0</v>
      </c>
      <c r="AC95">
        <f t="shared" si="3"/>
        <v>12.427383094961289</v>
      </c>
      <c r="AD95">
        <f t="shared" si="4"/>
        <v>748.8987280152669</v>
      </c>
      <c r="AE95">
        <f>'IDT-1'!F95</f>
        <v>0</v>
      </c>
      <c r="AF95" s="26"/>
      <c r="AG95">
        <f t="shared" si="5"/>
        <v>748.8987280152669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6.3189000000000002</v>
      </c>
      <c r="E96">
        <f>GT_NG!T96</f>
        <v>11.222609673790776</v>
      </c>
      <c r="F96">
        <f>GT_Spot!T96</f>
        <v>0</v>
      </c>
      <c r="G96">
        <f>PPCL_NG!T96</f>
        <v>61.700000000000017</v>
      </c>
      <c r="H96">
        <f>PPCL_Spot!T96</f>
        <v>0</v>
      </c>
      <c r="I96">
        <f>Bawana_NG!T96</f>
        <v>55.69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624.40336001533046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260.43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-288</v>
      </c>
      <c r="AA96" s="117">
        <f>STOA!J96</f>
        <v>4.33</v>
      </c>
      <c r="AB96" s="117">
        <f>-STOA!P96</f>
        <v>0</v>
      </c>
      <c r="AC96">
        <f t="shared" si="3"/>
        <v>12.592888593377261</v>
      </c>
      <c r="AD96">
        <f t="shared" si="4"/>
        <v>729.37198109574399</v>
      </c>
      <c r="AE96">
        <f>'IDT-1'!F96</f>
        <v>0</v>
      </c>
      <c r="AF96" s="26"/>
      <c r="AG96">
        <f t="shared" si="5"/>
        <v>729.37198109574399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6.3189000000000002</v>
      </c>
      <c r="E97">
        <f>GT_NG!T97</f>
        <v>11.222609673790776</v>
      </c>
      <c r="F97">
        <f>GT_Spot!T97</f>
        <v>0</v>
      </c>
      <c r="G97">
        <f>PPCL_NG!T97</f>
        <v>61.700000000000017</v>
      </c>
      <c r="H97">
        <f>PPCL_Spot!T97</f>
        <v>0</v>
      </c>
      <c r="I97">
        <f>Bawana_NG!T97</f>
        <v>55.69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621.68572571533048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260.09000000000003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-330</v>
      </c>
      <c r="AA97" s="117">
        <f>STOA!J97</f>
        <v>4.33</v>
      </c>
      <c r="AB97" s="117">
        <f>-STOA!P97</f>
        <v>0</v>
      </c>
      <c r="AC97">
        <f t="shared" si="3"/>
        <v>12.716909579414585</v>
      </c>
      <c r="AD97">
        <f t="shared" si="4"/>
        <v>709.19032580970679</v>
      </c>
      <c r="AE97">
        <f>'IDT-1'!F97</f>
        <v>0</v>
      </c>
      <c r="AF97" s="26"/>
      <c r="AG97">
        <f t="shared" si="5"/>
        <v>709.19032580970679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6.3189000000000002</v>
      </c>
      <c r="E98">
        <f>GT_NG!T98</f>
        <v>11.222609673790776</v>
      </c>
      <c r="F98">
        <f>GT_Spot!T98</f>
        <v>0</v>
      </c>
      <c r="G98">
        <f>PPCL_NG!T98</f>
        <v>61.700000000000017</v>
      </c>
      <c r="H98">
        <f>PPCL_Spot!T98</f>
        <v>0</v>
      </c>
      <c r="I98">
        <f>Bawana_NG!T98</f>
        <v>55.69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555.5217808439636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210.82000000000002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-100</v>
      </c>
      <c r="AA98" s="117">
        <f>STOA!J98</f>
        <v>4.33</v>
      </c>
      <c r="AB98" s="117">
        <f>-STOA!P98</f>
        <v>0</v>
      </c>
      <c r="AC98">
        <f t="shared" si="3"/>
        <v>10.768887474716045</v>
      </c>
      <c r="AD98">
        <f t="shared" si="4"/>
        <v>700.70440304303838</v>
      </c>
      <c r="AE98">
        <f>'IDT-1'!F98</f>
        <v>0</v>
      </c>
      <c r="AF98" s="26"/>
      <c r="AG98">
        <f t="shared" si="5"/>
        <v>700.70440304303838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0.14398064999999985</v>
      </c>
      <c r="E99">
        <f t="shared" si="6"/>
        <v>0.27250715016497451</v>
      </c>
      <c r="F99">
        <f t="shared" si="6"/>
        <v>0</v>
      </c>
      <c r="G99">
        <f t="shared" si="6"/>
        <v>1.4476624999999974</v>
      </c>
      <c r="H99">
        <f t="shared" si="6"/>
        <v>0</v>
      </c>
      <c r="I99">
        <f t="shared" si="6"/>
        <v>1.540201035643245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14.662904819561309</v>
      </c>
      <c r="P99" s="77">
        <f t="shared" si="6"/>
        <v>0.89560014151145417</v>
      </c>
      <c r="Q99" s="77">
        <f t="shared" si="6"/>
        <v>0.56565950434782608</v>
      </c>
      <c r="R99" s="80">
        <f>SUM(R3:R98)/4000</f>
        <v>0.17421750000000005</v>
      </c>
      <c r="S99" s="80">
        <f t="shared" si="6"/>
        <v>0</v>
      </c>
      <c r="T99" s="78">
        <f t="shared" si="6"/>
        <v>0.89782500000000021</v>
      </c>
      <c r="U99" s="78">
        <f t="shared" si="6"/>
        <v>6.9754500000000013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8.8650000000000034E-2</v>
      </c>
      <c r="Z99" s="75">
        <f t="shared" si="6"/>
        <v>-2.9972249999999998</v>
      </c>
      <c r="AA99" s="117">
        <f t="shared" si="6"/>
        <v>0.10075999999999993</v>
      </c>
      <c r="AB99" s="117">
        <f t="shared" si="6"/>
        <v>0</v>
      </c>
      <c r="AC99">
        <f t="shared" si="6"/>
        <v>0.27937964795961079</v>
      </c>
      <c r="AD99">
        <f t="shared" si="6"/>
        <v>23.538813653269205</v>
      </c>
      <c r="AE99">
        <f t="shared" si="6"/>
        <v>-0.10981524999999999</v>
      </c>
      <c r="AG99">
        <f t="shared" si="6"/>
        <v>23.428998403269198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2.04777568077649</v>
      </c>
      <c r="F3">
        <f>GT_Spot!S3</f>
        <v>0</v>
      </c>
      <c r="G3">
        <f>PPCL_NG!S3</f>
        <v>96.960000000000008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83.781440283939503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1.8143903756784725</v>
      </c>
      <c r="AD3">
        <f>SUM(B3:AB3,AI3:AR3)-AC3</f>
        <v>204.36633413323884</v>
      </c>
      <c r="AE3">
        <f>'IDT-1'!E3</f>
        <v>0</v>
      </c>
      <c r="AF3" s="26"/>
      <c r="AG3">
        <f>SUM(AD3:AF3)+AT3</f>
        <v>204.36633413323884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2.04777568077649</v>
      </c>
      <c r="F4">
        <f>GT_Spot!S4</f>
        <v>0</v>
      </c>
      <c r="G4">
        <f>PPCL_NG!S4</f>
        <v>96.960000000000008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83.770952741480329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1.8142980853048316</v>
      </c>
      <c r="AD4">
        <f t="shared" ref="AD4:AD67" si="1">SUM(B4:AB4,AI4:AR4)-AC4</f>
        <v>204.35593888115329</v>
      </c>
      <c r="AE4">
        <f>'IDT-1'!E4</f>
        <v>0</v>
      </c>
      <c r="AF4" s="26"/>
      <c r="AG4">
        <f t="shared" ref="AG4:AG67" si="2">SUM(AD4:AF4)+AT4</f>
        <v>204.35593888115329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2.04777568077649</v>
      </c>
      <c r="F5">
        <f>GT_Spot!S5</f>
        <v>0</v>
      </c>
      <c r="G5">
        <f>PPCL_NG!S5</f>
        <v>96.960000000000008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83.870183691901289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2.7029840698880681</v>
      </c>
      <c r="AD5">
        <f t="shared" si="1"/>
        <v>103.56648384699103</v>
      </c>
      <c r="AE5">
        <f>'IDT-1'!E5</f>
        <v>0</v>
      </c>
      <c r="AF5" s="26"/>
      <c r="AG5">
        <f t="shared" si="2"/>
        <v>103.56648384699103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2.04777568077649</v>
      </c>
      <c r="F6">
        <f>GT_Spot!S6</f>
        <v>0</v>
      </c>
      <c r="G6">
        <f>PPCL_NG!S6</f>
        <v>96.960000000000008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83.870190278447424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2.7029841278496742</v>
      </c>
      <c r="AD6">
        <f t="shared" si="1"/>
        <v>103.56649037557557</v>
      </c>
      <c r="AE6">
        <f>'IDT-1'!E6</f>
        <v>0</v>
      </c>
      <c r="AF6" s="26"/>
      <c r="AG6">
        <f t="shared" si="2"/>
        <v>103.56649037557557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2.04777568077649</v>
      </c>
      <c r="F7">
        <f>GT_Spot!S7</f>
        <v>0</v>
      </c>
      <c r="G7">
        <f>PPCL_NG!S7</f>
        <v>96.960000000000008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83.978559892299756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2.7039377804515747</v>
      </c>
      <c r="AD7">
        <f t="shared" si="1"/>
        <v>103.67390633682599</v>
      </c>
      <c r="AE7">
        <f>'IDT-1'!E7</f>
        <v>0</v>
      </c>
      <c r="AF7" s="26"/>
      <c r="AG7">
        <f t="shared" si="2"/>
        <v>103.67390633682599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2.04777568077649</v>
      </c>
      <c r="F8">
        <f>GT_Spot!S8</f>
        <v>0</v>
      </c>
      <c r="G8">
        <f>PPCL_NG!S8</f>
        <v>96.960000000000008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83.950504087563246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2.7036908893698932</v>
      </c>
      <c r="AD8">
        <f t="shared" si="1"/>
        <v>103.64609742317116</v>
      </c>
      <c r="AE8">
        <f>'IDT-1'!E8</f>
        <v>0</v>
      </c>
      <c r="AF8" s="26"/>
      <c r="AG8">
        <f t="shared" si="2"/>
        <v>103.64609742317116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2.04777568077649</v>
      </c>
      <c r="F9">
        <f>GT_Spot!S9</f>
        <v>0</v>
      </c>
      <c r="G9">
        <f>PPCL_NG!S9</f>
        <v>96.960000000000008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83.930453300770893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2.7035144424461204</v>
      </c>
      <c r="AD9">
        <f t="shared" si="1"/>
        <v>103.62622308330258</v>
      </c>
      <c r="AE9">
        <f>'IDT-1'!E9</f>
        <v>0</v>
      </c>
      <c r="AF9" s="26"/>
      <c r="AG9">
        <f t="shared" si="2"/>
        <v>103.62622308330258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2.04777568077649</v>
      </c>
      <c r="F10">
        <f>GT_Spot!S10</f>
        <v>0</v>
      </c>
      <c r="G10">
        <f>PPCL_NG!S10</f>
        <v>96.960000000000008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83.930434007829518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2.7035142726682366</v>
      </c>
      <c r="AD10">
        <f t="shared" si="1"/>
        <v>103.62620396013909</v>
      </c>
      <c r="AE10">
        <f>'IDT-1'!E10</f>
        <v>0</v>
      </c>
      <c r="AF10" s="26"/>
      <c r="AG10">
        <f t="shared" si="2"/>
        <v>103.62620396013909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2.04777568077649</v>
      </c>
      <c r="F11">
        <f>GT_Spot!S11</f>
        <v>0</v>
      </c>
      <c r="G11">
        <f>PPCL_NG!S11</f>
        <v>96.960000000000008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83.940513262520184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2.7036029701095141</v>
      </c>
      <c r="AD11">
        <f t="shared" si="1"/>
        <v>103.63619451738846</v>
      </c>
      <c r="AE11">
        <f>'IDT-1'!E11</f>
        <v>0</v>
      </c>
      <c r="AF11" s="26"/>
      <c r="AG11">
        <f t="shared" si="2"/>
        <v>103.63619451738846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2.04777568077649</v>
      </c>
      <c r="F12">
        <f>GT_Spot!S12</f>
        <v>0</v>
      </c>
      <c r="G12">
        <f>PPCL_NG!S12</f>
        <v>96.960000000000008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83.94049396957881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2.7036028003316299</v>
      </c>
      <c r="AD12">
        <f t="shared" si="1"/>
        <v>103.63617539422498</v>
      </c>
      <c r="AE12">
        <f>'IDT-1'!E12</f>
        <v>0</v>
      </c>
      <c r="AF12" s="26"/>
      <c r="AG12">
        <f t="shared" si="2"/>
        <v>103.63617539422498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1.9058506335939609</v>
      </c>
      <c r="F13">
        <f>GT_Spot!S13</f>
        <v>0</v>
      </c>
      <c r="G13">
        <f>PPCL_NG!S13</f>
        <v>96.960000000000008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83.960552760630478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2.7025303772776788</v>
      </c>
      <c r="AD13">
        <f t="shared" si="1"/>
        <v>103.51538156114809</v>
      </c>
      <c r="AE13">
        <f>'IDT-1'!E13</f>
        <v>0</v>
      </c>
      <c r="AF13" s="26"/>
      <c r="AG13">
        <f t="shared" si="2"/>
        <v>103.51538156114809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1.946729708431836</v>
      </c>
      <c r="F14">
        <f>GT_Spot!S14</f>
        <v>0</v>
      </c>
      <c r="G14">
        <f>PPCL_NG!S14</f>
        <v>96.960000000000008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83.970557755714623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2.7029781570929923</v>
      </c>
      <c r="AD14">
        <f t="shared" si="1"/>
        <v>103.56581785125479</v>
      </c>
      <c r="AE14">
        <f>'IDT-1'!E14</f>
        <v>0</v>
      </c>
      <c r="AF14" s="26"/>
      <c r="AG14">
        <f t="shared" si="2"/>
        <v>103.56581785125479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2.04777568077649</v>
      </c>
      <c r="F15">
        <f>GT_Spot!S15</f>
        <v>0</v>
      </c>
      <c r="G15">
        <f>PPCL_NG!S15</f>
        <v>96.960000000000008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83.777188745039609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2.7021657143556852</v>
      </c>
      <c r="AD15">
        <f t="shared" si="1"/>
        <v>103.47430725566173</v>
      </c>
      <c r="AE15">
        <f>'IDT-1'!E15</f>
        <v>0</v>
      </c>
      <c r="AF15" s="26"/>
      <c r="AG15">
        <f t="shared" si="2"/>
        <v>103.47430725566173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2.04777568077649</v>
      </c>
      <c r="F16">
        <f>GT_Spot!S16</f>
        <v>0</v>
      </c>
      <c r="G16">
        <f>PPCL_NG!S16</f>
        <v>96.960000000000008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83.638345142481711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2.7009438906531757</v>
      </c>
      <c r="AD16">
        <f t="shared" si="1"/>
        <v>103.33668547680634</v>
      </c>
      <c r="AE16">
        <f>'IDT-1'!E16</f>
        <v>0</v>
      </c>
      <c r="AF16" s="26"/>
      <c r="AG16">
        <f t="shared" si="2"/>
        <v>103.33668547680634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2.04777568077649</v>
      </c>
      <c r="F17">
        <f>GT_Spot!S17</f>
        <v>0</v>
      </c>
      <c r="G17">
        <f>PPCL_NG!S17</f>
        <v>96.960000000000008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83.638411111531269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2.7009444711808119</v>
      </c>
      <c r="AD17">
        <f t="shared" si="1"/>
        <v>103.33675086532826</v>
      </c>
      <c r="AE17">
        <f>'IDT-1'!E17</f>
        <v>0</v>
      </c>
      <c r="AF17" s="26"/>
      <c r="AG17">
        <f t="shared" si="2"/>
        <v>103.33675086532826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2.04777568077649</v>
      </c>
      <c r="F18">
        <f>GT_Spot!S18</f>
        <v>0</v>
      </c>
      <c r="G18">
        <f>PPCL_NG!S18</f>
        <v>96.960000000000008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83.63809818941084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2.7009417174661521</v>
      </c>
      <c r="AD18">
        <f t="shared" si="1"/>
        <v>103.33644069692249</v>
      </c>
      <c r="AE18">
        <f>'IDT-1'!E18</f>
        <v>0</v>
      </c>
      <c r="AF18" s="26"/>
      <c r="AG18">
        <f t="shared" si="2"/>
        <v>103.33644069692249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2.04777568077649</v>
      </c>
      <c r="F19">
        <f>GT_Spot!S19</f>
        <v>0</v>
      </c>
      <c r="G19">
        <f>PPCL_NG!S19</f>
        <v>96.960000000000008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83.638210979416186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2.7009427100181993</v>
      </c>
      <c r="AD19">
        <f t="shared" si="1"/>
        <v>103.33655249437579</v>
      </c>
      <c r="AE19">
        <f>'IDT-1'!E19</f>
        <v>0</v>
      </c>
      <c r="AF19" s="26"/>
      <c r="AG19">
        <f t="shared" si="2"/>
        <v>103.33655249437579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2.04777568077649</v>
      </c>
      <c r="F20">
        <f>GT_Spot!S20</f>
        <v>0</v>
      </c>
      <c r="G20">
        <f>PPCL_NG!S20</f>
        <v>96.960000000000008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83.628430886304827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2.7008566451988192</v>
      </c>
      <c r="AD20">
        <f t="shared" si="1"/>
        <v>103.32685846608379</v>
      </c>
      <c r="AE20">
        <f>'IDT-1'!E20</f>
        <v>0</v>
      </c>
      <c r="AF20" s="26"/>
      <c r="AG20">
        <f t="shared" si="2"/>
        <v>103.32685846608379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2.04777568077649</v>
      </c>
      <c r="F21">
        <f>GT_Spot!S21</f>
        <v>0</v>
      </c>
      <c r="G21">
        <f>PPCL_NG!S21</f>
        <v>96.960000000000008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83.438366270266329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2.6991840765776804</v>
      </c>
      <c r="AD21">
        <f t="shared" si="1"/>
        <v>103.13846641866645</v>
      </c>
      <c r="AE21">
        <f>'IDT-1'!E21</f>
        <v>0</v>
      </c>
      <c r="AF21" s="26"/>
      <c r="AG21">
        <f t="shared" si="2"/>
        <v>103.13846641866645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2.04777568077649</v>
      </c>
      <c r="F22">
        <f>GT_Spot!S22</f>
        <v>0</v>
      </c>
      <c r="G22">
        <f>PPCL_NG!S22</f>
        <v>96.960000000000008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83.558121141428956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2.7002379194439117</v>
      </c>
      <c r="AD22">
        <f t="shared" si="1"/>
        <v>103.25716744696285</v>
      </c>
      <c r="AE22">
        <f>'IDT-1'!E22</f>
        <v>0</v>
      </c>
      <c r="AF22" s="26"/>
      <c r="AG22">
        <f t="shared" si="2"/>
        <v>103.25716744696285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1.9865965106618666</v>
      </c>
      <c r="F23">
        <f>GT_Spot!S23</f>
        <v>0</v>
      </c>
      <c r="G23">
        <f>PPCL_NG!S23</f>
        <v>96.960000000000008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84.246120671595691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2.7020499434233982</v>
      </c>
      <c r="AD23">
        <f t="shared" si="1"/>
        <v>103.46126723883414</v>
      </c>
      <c r="AE23">
        <f>'IDT-1'!E23</f>
        <v>0</v>
      </c>
      <c r="AF23" s="26"/>
      <c r="AG23">
        <f t="shared" si="2"/>
        <v>103.46126723883414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1.9865965106618666</v>
      </c>
      <c r="F24">
        <f>GT_Spot!S24</f>
        <v>0</v>
      </c>
      <c r="G24">
        <f>PPCL_NG!S24</f>
        <v>96.960000000000008</v>
      </c>
      <c r="H24">
        <f>PPCL_Spot!S24</f>
        <v>0</v>
      </c>
      <c r="I24">
        <f>Bawana_NG!S24</f>
        <v>18.43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85.111970084975326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2.7027174182611393</v>
      </c>
      <c r="AD24">
        <f t="shared" si="1"/>
        <v>103.53644917737604</v>
      </c>
      <c r="AE24">
        <f>'IDT-1'!E24</f>
        <v>0</v>
      </c>
      <c r="AF24" s="26"/>
      <c r="AG24">
        <f t="shared" si="2"/>
        <v>103.53644917737604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1.9865965106618666</v>
      </c>
      <c r="F25">
        <f>GT_Spot!S25</f>
        <v>0</v>
      </c>
      <c r="G25">
        <f>PPCL_NG!S25</f>
        <v>96.960000000000008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83.641506328421443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2.4384214243705356</v>
      </c>
      <c r="AD25">
        <f t="shared" si="1"/>
        <v>103.90028141471278</v>
      </c>
      <c r="AE25">
        <f>'IDT-1'!E25</f>
        <v>0</v>
      </c>
      <c r="AF25" s="26"/>
      <c r="AG25">
        <f t="shared" si="2"/>
        <v>103.90028141471278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-85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1.9865965106618666</v>
      </c>
      <c r="F26">
        <f>GT_Spot!S26</f>
        <v>0</v>
      </c>
      <c r="G26">
        <f>PPCL_NG!S26</f>
        <v>96.960000000000008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84.819380480621433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2.4487867169098951</v>
      </c>
      <c r="AD26">
        <f t="shared" si="1"/>
        <v>105.06779027437341</v>
      </c>
      <c r="AE26">
        <f>'IDT-1'!E26</f>
        <v>0</v>
      </c>
      <c r="AF26" s="26"/>
      <c r="AG26">
        <f t="shared" si="2"/>
        <v>105.06779027437341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-85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1.4770060687795008</v>
      </c>
      <c r="F27">
        <f>GT_Spot!S27</f>
        <v>0</v>
      </c>
      <c r="G27">
        <f>PPCL_NG!S27</f>
        <v>96.960000000000008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84.889422052103555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2.5593186868503732</v>
      </c>
      <c r="AD27">
        <f t="shared" si="1"/>
        <v>117.51770943403268</v>
      </c>
      <c r="AE27">
        <f>'IDT-1'!E27</f>
        <v>0</v>
      </c>
      <c r="AF27" s="26"/>
      <c r="AG27">
        <f t="shared" si="2"/>
        <v>117.51770943403268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-85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1.4770060687795008</v>
      </c>
      <c r="F28">
        <f>GT_Spot!S28</f>
        <v>0</v>
      </c>
      <c r="G28">
        <f>PPCL_NG!S28</f>
        <v>96.960000000000008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87.177613100203587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2.5794547680736537</v>
      </c>
      <c r="AD28">
        <f t="shared" si="1"/>
        <v>119.78576440090943</v>
      </c>
      <c r="AE28">
        <f>'IDT-1'!E28</f>
        <v>0</v>
      </c>
      <c r="AF28" s="26"/>
      <c r="AG28">
        <f t="shared" si="2"/>
        <v>119.78576440090943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-85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1.4770060687795008</v>
      </c>
      <c r="F29">
        <f>GT_Spot!S29</f>
        <v>0</v>
      </c>
      <c r="G29">
        <f>PPCL_NG!S29</f>
        <v>96.960000000000008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88.19689300720357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2.5884244312552536</v>
      </c>
      <c r="AD29">
        <f t="shared" si="1"/>
        <v>120.79607464472784</v>
      </c>
      <c r="AE29">
        <f>'IDT-1'!E29</f>
        <v>0</v>
      </c>
      <c r="AF29" s="26"/>
      <c r="AG29">
        <f t="shared" si="2"/>
        <v>120.79607464472784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-85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1.4770060687795008</v>
      </c>
      <c r="F30">
        <f>GT_Spot!S30</f>
        <v>0</v>
      </c>
      <c r="G30">
        <f>PPCL_NG!S30</f>
        <v>96.960000000000008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89.325658883403591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2.5983575709658133</v>
      </c>
      <c r="AD30">
        <f t="shared" si="1"/>
        <v>121.91490738121729</v>
      </c>
      <c r="AE30">
        <f>'IDT-1'!E30</f>
        <v>0</v>
      </c>
      <c r="AF30" s="26"/>
      <c r="AG30">
        <f t="shared" si="2"/>
        <v>121.91490738121729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-85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1.4770060687795008</v>
      </c>
      <c r="F31">
        <f>GT_Spot!S31</f>
        <v>0</v>
      </c>
      <c r="G31">
        <f>PPCL_NG!S31</f>
        <v>96.960000000000008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89.93540024990358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2.559332657380037</v>
      </c>
      <c r="AD31">
        <f t="shared" si="1"/>
        <v>127.56367366130304</v>
      </c>
      <c r="AE31">
        <f>'IDT-1'!E31</f>
        <v>0</v>
      </c>
      <c r="AF31" s="26"/>
      <c r="AG31">
        <f t="shared" si="2"/>
        <v>127.56367366130304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-80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1.4770060687795008</v>
      </c>
      <c r="F32">
        <f>GT_Spot!S32</f>
        <v>0</v>
      </c>
      <c r="G32">
        <f>PPCL_NG!S32</f>
        <v>96.960000000000008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90.86828363350358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2.5675420311557167</v>
      </c>
      <c r="AD32">
        <f t="shared" si="1"/>
        <v>128.48834767112737</v>
      </c>
      <c r="AE32">
        <f>'IDT-1'!E32</f>
        <v>0</v>
      </c>
      <c r="AF32" s="26"/>
      <c r="AG32">
        <f t="shared" si="2"/>
        <v>128.48834767112737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1.4770060687795008</v>
      </c>
      <c r="F33">
        <f>GT_Spot!S33</f>
        <v>0</v>
      </c>
      <c r="G33">
        <f>PPCL_NG!S33</f>
        <v>96.960000000000008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90.888283633503562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2.4789367559337636</v>
      </c>
      <c r="AD33">
        <f t="shared" si="1"/>
        <v>138.59695294634929</v>
      </c>
      <c r="AE33">
        <f>'IDT-1'!E33</f>
        <v>0</v>
      </c>
      <c r="AF33" s="26"/>
      <c r="AG33">
        <f t="shared" si="2"/>
        <v>138.59695294634929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-70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1.4770060687795008</v>
      </c>
      <c r="F34">
        <f>GT_Spot!S34</f>
        <v>0</v>
      </c>
      <c r="G34">
        <f>PPCL_NG!S34</f>
        <v>96.960000000000008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90.888283633503562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2.5588399036335212</v>
      </c>
      <c r="AD34">
        <f t="shared" si="1"/>
        <v>129.51704979864954</v>
      </c>
      <c r="AE34">
        <f>'IDT-1'!E34</f>
        <v>0</v>
      </c>
      <c r="AF34" s="26"/>
      <c r="AG34">
        <f t="shared" si="2"/>
        <v>129.51704979864954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-79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1.4770060687795008</v>
      </c>
      <c r="F35">
        <f>GT_Spot!S35</f>
        <v>0</v>
      </c>
      <c r="G35">
        <f>PPCL_NG!S35</f>
        <v>96.960000000000008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90.46894963350357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2.404221596556201</v>
      </c>
      <c r="AD35">
        <f t="shared" si="1"/>
        <v>146.25233410572687</v>
      </c>
      <c r="AE35">
        <f>'IDT-1'!E35</f>
        <v>0</v>
      </c>
      <c r="AF35" s="26"/>
      <c r="AG35">
        <f t="shared" si="2"/>
        <v>146.25233410572687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-62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1.4770060687795008</v>
      </c>
      <c r="F36">
        <f>GT_Spot!S36</f>
        <v>0</v>
      </c>
      <c r="G36">
        <f>PPCL_NG!S36</f>
        <v>96.960000000000008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89.868510695303584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2.3012783311558929</v>
      </c>
      <c r="AD36">
        <f t="shared" si="1"/>
        <v>156.75483843292722</v>
      </c>
      <c r="AE36">
        <f>'IDT-1'!E36</f>
        <v>0</v>
      </c>
      <c r="AF36" s="26"/>
      <c r="AG36">
        <f t="shared" si="2"/>
        <v>156.75483843292722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-51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1.4770060687795008</v>
      </c>
      <c r="F37">
        <f>GT_Spot!S37</f>
        <v>0</v>
      </c>
      <c r="G37">
        <f>PPCL_NG!S37</f>
        <v>96.960000000000008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89.043307757103577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2.2318696526443653</v>
      </c>
      <c r="AD37">
        <f t="shared" si="1"/>
        <v>162.9990441732387</v>
      </c>
      <c r="AE37">
        <f>'IDT-1'!E37</f>
        <v>0</v>
      </c>
      <c r="AF37" s="26"/>
      <c r="AG37">
        <f t="shared" si="2"/>
        <v>162.9990441732387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-44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1.4770060687795008</v>
      </c>
      <c r="F38">
        <f>GT_Spot!S38</f>
        <v>0</v>
      </c>
      <c r="G38">
        <f>PPCL_NG!S38</f>
        <v>96.960000000000008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87.737309373503578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2.1759862292577088</v>
      </c>
      <c r="AD38">
        <f t="shared" si="1"/>
        <v>166.74892921302538</v>
      </c>
      <c r="AE38">
        <f>'IDT-1'!E38</f>
        <v>0</v>
      </c>
      <c r="AF38" s="26"/>
      <c r="AG38">
        <f t="shared" si="2"/>
        <v>166.74892921302538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-39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1.462036412677006</v>
      </c>
      <c r="F39">
        <f>GT_Spot!S39</f>
        <v>0</v>
      </c>
      <c r="G39">
        <f>PPCL_NG!S39</f>
        <v>96.960000000000008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85.823272970703584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2.1234984658505853</v>
      </c>
      <c r="AD39">
        <f t="shared" si="1"/>
        <v>168.87241091753</v>
      </c>
      <c r="AE39">
        <f>'IDT-1'!E39</f>
        <v>0</v>
      </c>
      <c r="AF39" s="26"/>
      <c r="AG39">
        <f t="shared" si="2"/>
        <v>168.87241091753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1.462036412677006</v>
      </c>
      <c r="F40">
        <f>GT_Spot!S40</f>
        <v>0</v>
      </c>
      <c r="G40">
        <f>PPCL_NG!S40</f>
        <v>96.960000000000008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85.273883159803574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2.074170045425884</v>
      </c>
      <c r="AD40">
        <f t="shared" si="1"/>
        <v>171.35174952705469</v>
      </c>
      <c r="AE40">
        <f>'IDT-1'!E40</f>
        <v>0</v>
      </c>
      <c r="AF40" s="26"/>
      <c r="AG40">
        <f t="shared" si="2"/>
        <v>171.35174952705469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-31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1.462036412677006</v>
      </c>
      <c r="F41">
        <f>GT_Spot!S41</f>
        <v>0</v>
      </c>
      <c r="G41">
        <f>PPCL_NG!S41</f>
        <v>96.960000000000008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84.631955956703578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1.9708616832944557</v>
      </c>
      <c r="AD41">
        <f t="shared" si="1"/>
        <v>181.81313068608611</v>
      </c>
      <c r="AE41">
        <f>'IDT-1'!E41</f>
        <v>0</v>
      </c>
      <c r="AF41" s="26"/>
      <c r="AG41">
        <f t="shared" si="2"/>
        <v>181.81313068608611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1.462036412677006</v>
      </c>
      <c r="F42">
        <f>GT_Spot!S42</f>
        <v>0</v>
      </c>
      <c r="G42">
        <f>PPCL_NG!S42</f>
        <v>96.960000000000008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83.454060111803557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1.9604961998593355</v>
      </c>
      <c r="AD42">
        <f t="shared" si="1"/>
        <v>180.64560032462123</v>
      </c>
      <c r="AE42">
        <f>'IDT-1'!E42</f>
        <v>0</v>
      </c>
      <c r="AF42" s="26"/>
      <c r="AG42">
        <f t="shared" si="2"/>
        <v>180.64560032462123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0.48599999999999999</v>
      </c>
      <c r="E43">
        <f>GT_NG!S43</f>
        <v>1.462036412677006</v>
      </c>
      <c r="F43">
        <f>GT_Spot!S43</f>
        <v>0</v>
      </c>
      <c r="G43">
        <f>PPCL_NG!S43</f>
        <v>96.960000000000008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83.304637143003575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1.9190674401229191</v>
      </c>
      <c r="AD43">
        <f t="shared" si="1"/>
        <v>186.02360611555767</v>
      </c>
      <c r="AE43">
        <f>'IDT-1'!E43</f>
        <v>0</v>
      </c>
      <c r="AF43" s="26"/>
      <c r="AG43">
        <f t="shared" si="2"/>
        <v>186.02360611555767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0.82619999999999993</v>
      </c>
      <c r="E44">
        <f>GT_NG!S44</f>
        <v>1.462036412677006</v>
      </c>
      <c r="F44">
        <f>GT_Spot!S44</f>
        <v>0</v>
      </c>
      <c r="G44">
        <f>PPCL_NG!S44</f>
        <v>96.960000000000008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82.643481295603564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2.005024303887752</v>
      </c>
      <c r="AD44">
        <f t="shared" si="1"/>
        <v>175.61669340439281</v>
      </c>
      <c r="AE44">
        <f>'IDT-1'!E44</f>
        <v>0</v>
      </c>
      <c r="AF44" s="26"/>
      <c r="AG44">
        <f t="shared" si="2"/>
        <v>175.61669340439281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0.82619999999999993</v>
      </c>
      <c r="E45">
        <f>GT_NG!S45</f>
        <v>1.462036412677006</v>
      </c>
      <c r="F45">
        <f>GT_Spot!S45</f>
        <v>0</v>
      </c>
      <c r="G45">
        <f>PPCL_NG!S45</f>
        <v>96.960000000000008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82.174151152103576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2.0008941986249522</v>
      </c>
      <c r="AD45">
        <f t="shared" si="1"/>
        <v>175.15149336615562</v>
      </c>
      <c r="AE45">
        <f>'IDT-1'!E45</f>
        <v>0</v>
      </c>
      <c r="AF45" s="26"/>
      <c r="AG45">
        <f t="shared" si="2"/>
        <v>175.15149336615562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0.82619999999999993</v>
      </c>
      <c r="E46">
        <f>GT_NG!S46</f>
        <v>1.462036412677006</v>
      </c>
      <c r="F46">
        <f>GT_Spot!S46</f>
        <v>0</v>
      </c>
      <c r="G46">
        <f>PPCL_NG!S46</f>
        <v>96.960000000000008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82.224151152103587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2.0013341986249524</v>
      </c>
      <c r="AD46">
        <f t="shared" si="1"/>
        <v>175.20105336615563</v>
      </c>
      <c r="AE46">
        <f>'IDT-1'!E46</f>
        <v>0</v>
      </c>
      <c r="AF46" s="26"/>
      <c r="AG46">
        <f t="shared" si="2"/>
        <v>175.20105336615563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0.82619999999999993</v>
      </c>
      <c r="E47">
        <f>GT_NG!S47</f>
        <v>1.9763885088919289</v>
      </c>
      <c r="F47">
        <f>GT_Spot!S47</f>
        <v>0</v>
      </c>
      <c r="G47">
        <f>PPCL_NG!S47</f>
        <v>96.960000000000008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82.253426152103572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2.0061181170716433</v>
      </c>
      <c r="AD47">
        <f t="shared" si="1"/>
        <v>175.73989654392383</v>
      </c>
      <c r="AE47">
        <f>'IDT-1'!E47</f>
        <v>0</v>
      </c>
      <c r="AF47" s="26"/>
      <c r="AG47">
        <f t="shared" si="2"/>
        <v>175.73989654392383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0.82619999999999993</v>
      </c>
      <c r="E48">
        <f>GT_NG!S48</f>
        <v>1.9763885088919289</v>
      </c>
      <c r="F48">
        <f>GT_Spot!S48</f>
        <v>0</v>
      </c>
      <c r="G48">
        <f>PPCL_NG!S48</f>
        <v>96.960000000000008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82.303426152103583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2.0065581170716436</v>
      </c>
      <c r="AD48">
        <f t="shared" si="1"/>
        <v>175.78945654392385</v>
      </c>
      <c r="AE48">
        <f>'IDT-1'!E48</f>
        <v>0</v>
      </c>
      <c r="AF48" s="26"/>
      <c r="AG48">
        <f t="shared" si="2"/>
        <v>175.78945654392385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0.82619999999999993</v>
      </c>
      <c r="E49">
        <f>GT_NG!S49</f>
        <v>1.9763885088919289</v>
      </c>
      <c r="F49">
        <f>GT_Spot!S49</f>
        <v>0</v>
      </c>
      <c r="G49">
        <f>PPCL_NG!S49</f>
        <v>96.960000000000008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82.013426152103563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2.0040061170716434</v>
      </c>
      <c r="AD49">
        <f t="shared" si="1"/>
        <v>175.50200854392384</v>
      </c>
      <c r="AE49">
        <f>'IDT-1'!E49</f>
        <v>0</v>
      </c>
      <c r="AF49" s="26"/>
      <c r="AG49">
        <f t="shared" si="2"/>
        <v>175.50200854392384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-25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0.82619999999999993</v>
      </c>
      <c r="E50">
        <f>GT_NG!S50</f>
        <v>1.9763885088919289</v>
      </c>
      <c r="F50">
        <f>GT_Spot!S50</f>
        <v>0</v>
      </c>
      <c r="G50">
        <f>PPCL_NG!S50</f>
        <v>96.960000000000008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81.65782567610357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2.0008768328828435</v>
      </c>
      <c r="AD50">
        <f t="shared" si="1"/>
        <v>175.14953735211265</v>
      </c>
      <c r="AE50">
        <f>'IDT-1'!E50</f>
        <v>0</v>
      </c>
      <c r="AF50" s="26"/>
      <c r="AG50">
        <f t="shared" si="2"/>
        <v>175.14953735211265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-25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3.4747168101495234</v>
      </c>
      <c r="F51">
        <f>GT_Spot!S51</f>
        <v>0</v>
      </c>
      <c r="G51">
        <f>PPCL_NG!S51</f>
        <v>96.960000000000008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81.65782567610357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2.0157728419339103</v>
      </c>
      <c r="AD51">
        <f t="shared" si="1"/>
        <v>176.82736964431916</v>
      </c>
      <c r="AE51">
        <f>'IDT-1'!E51</f>
        <v>0</v>
      </c>
      <c r="AF51" s="26"/>
      <c r="AG51">
        <f t="shared" si="2"/>
        <v>176.82736964431916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3.4747168101495234</v>
      </c>
      <c r="F52">
        <f>GT_Spot!S52</f>
        <v>0</v>
      </c>
      <c r="G52">
        <f>PPCL_NG!S52</f>
        <v>96.960000000000008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81.65782567610357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2.0424072245004963</v>
      </c>
      <c r="AD52">
        <f t="shared" si="1"/>
        <v>173.80073526175258</v>
      </c>
      <c r="AE52">
        <f>'IDT-1'!E52</f>
        <v>0</v>
      </c>
      <c r="AF52" s="26"/>
      <c r="AG52">
        <f t="shared" si="2"/>
        <v>173.80073526175258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-28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3.4747168101495234</v>
      </c>
      <c r="F53">
        <f>GT_Spot!S53</f>
        <v>0</v>
      </c>
      <c r="G53">
        <f>PPCL_NG!S53</f>
        <v>96.960000000000008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81.717825676103573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2.2737665400775744</v>
      </c>
      <c r="AD53">
        <f t="shared" si="1"/>
        <v>147.62937594617549</v>
      </c>
      <c r="AE53">
        <f>'IDT-1'!E53</f>
        <v>0</v>
      </c>
      <c r="AF53" s="26"/>
      <c r="AG53">
        <f t="shared" si="2"/>
        <v>147.62937594617549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-54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3.4747168101495234</v>
      </c>
      <c r="F54">
        <f>GT_Spot!S54</f>
        <v>0</v>
      </c>
      <c r="G54">
        <f>PPCL_NG!S54</f>
        <v>96.960000000000008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81.697825676103562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2.1936873923778166</v>
      </c>
      <c r="AD54">
        <f t="shared" si="1"/>
        <v>156.68945509387527</v>
      </c>
      <c r="AE54">
        <f>'IDT-1'!E54</f>
        <v>0</v>
      </c>
      <c r="AF54" s="26"/>
      <c r="AG54">
        <f t="shared" si="2"/>
        <v>156.68945509387527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-45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1.462036412677006</v>
      </c>
      <c r="F55">
        <f>GT_Spot!S55</f>
        <v>0</v>
      </c>
      <c r="G55">
        <f>PPCL_NG!S55</f>
        <v>96.960000000000008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81.767780747739209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2.1915415370326476</v>
      </c>
      <c r="AD55">
        <f t="shared" si="1"/>
        <v>154.43887562338358</v>
      </c>
      <c r="AE55">
        <f>'IDT-1'!E55</f>
        <v>0</v>
      </c>
      <c r="AF55" s="26"/>
      <c r="AG55">
        <f t="shared" si="2"/>
        <v>154.43887562338358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-46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1.462036412677006</v>
      </c>
      <c r="F56">
        <f>GT_Spot!S56</f>
        <v>0</v>
      </c>
      <c r="G56">
        <f>PPCL_NG!S56</f>
        <v>96.960000000000008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81.767794393095812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2.2181760396783714</v>
      </c>
      <c r="AD56">
        <f t="shared" si="1"/>
        <v>151.41225476609443</v>
      </c>
      <c r="AE56">
        <f>'IDT-1'!E56</f>
        <v>0</v>
      </c>
      <c r="AF56" s="26"/>
      <c r="AG56">
        <f t="shared" si="2"/>
        <v>151.41225476609443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-49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3.3636618402615595</v>
      </c>
      <c r="F57">
        <f>GT_Spot!S57</f>
        <v>0</v>
      </c>
      <c r="G57">
        <f>PPCL_NG!S57</f>
        <v>96.960000000000008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82.037647941723506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2.2639194372356255</v>
      </c>
      <c r="AD57">
        <f t="shared" si="1"/>
        <v>150.53799034474946</v>
      </c>
      <c r="AE57">
        <f>'IDT-1'!E57</f>
        <v>0</v>
      </c>
      <c r="AF57" s="26"/>
      <c r="AG57">
        <f t="shared" si="2"/>
        <v>150.53799034474946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-52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1.8653167486259761</v>
      </c>
      <c r="F58">
        <f>GT_Spot!S58</f>
        <v>0</v>
      </c>
      <c r="G58">
        <f>PPCL_NG!S58</f>
        <v>96.960000000000008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82.037630310613991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2.2773682278420542</v>
      </c>
      <c r="AD58">
        <f t="shared" si="1"/>
        <v>146.02617883139789</v>
      </c>
      <c r="AE58">
        <f>'IDT-1'!E58</f>
        <v>0</v>
      </c>
      <c r="AF58" s="26"/>
      <c r="AG58">
        <f t="shared" si="2"/>
        <v>146.02617883139789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-55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1.8653167486259761</v>
      </c>
      <c r="F59">
        <f>GT_Spot!S59</f>
        <v>0</v>
      </c>
      <c r="G59">
        <f>PPCL_NG!S59</f>
        <v>96.960000000000008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84.758660762540018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2.3190695508633938</v>
      </c>
      <c r="AD59">
        <f t="shared" si="1"/>
        <v>146.70550796030258</v>
      </c>
      <c r="AE59">
        <f>'IDT-1'!E59</f>
        <v>0</v>
      </c>
      <c r="AF59" s="26"/>
      <c r="AG59">
        <f t="shared" si="2"/>
        <v>146.70550796030258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-57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1.8653167486259761</v>
      </c>
      <c r="F60">
        <f>GT_Spot!S60</f>
        <v>0</v>
      </c>
      <c r="G60">
        <f>PPCL_NG!S60</f>
        <v>96.960000000000008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84.434311358579137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2.3339715311529288</v>
      </c>
      <c r="AD60">
        <f t="shared" si="1"/>
        <v>144.36625657605217</v>
      </c>
      <c r="AE60">
        <f>'IDT-1'!E60</f>
        <v>0</v>
      </c>
      <c r="AF60" s="26"/>
      <c r="AG60">
        <f t="shared" si="2"/>
        <v>144.36625657605217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-59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1.7531738730450781</v>
      </c>
      <c r="F61">
        <f>GT_Spot!S61</f>
        <v>0</v>
      </c>
      <c r="G61">
        <f>PPCL_NG!S61</f>
        <v>96.960000000000008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84.191262745003684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2.3532661010927436</v>
      </c>
      <c r="AD61">
        <f t="shared" si="1"/>
        <v>142.52177051695602</v>
      </c>
      <c r="AE61">
        <f>'IDT-1'!E61</f>
        <v>0</v>
      </c>
      <c r="AF61" s="26"/>
      <c r="AG61">
        <f t="shared" si="2"/>
        <v>142.52177051695602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-61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1.7531738730450781</v>
      </c>
      <c r="F62">
        <f>GT_Spot!S62</f>
        <v>0</v>
      </c>
      <c r="G62">
        <f>PPCL_NG!S62</f>
        <v>96.960000000000008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84.171284322203576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2.3619684184942979</v>
      </c>
      <c r="AD62">
        <f t="shared" si="1"/>
        <v>141.49308977675435</v>
      </c>
      <c r="AE62">
        <f>'IDT-1'!E62</f>
        <v>0</v>
      </c>
      <c r="AF62" s="26"/>
      <c r="AG62">
        <f t="shared" si="2"/>
        <v>141.49308977675435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-62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1.9763885088919289</v>
      </c>
      <c r="F63">
        <f>GT_Spot!S63</f>
        <v>0</v>
      </c>
      <c r="G63">
        <f>PPCL_NG!S63</f>
        <v>96.960000000000008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85.907614736686185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2.4591155626369554</v>
      </c>
      <c r="AD63">
        <f t="shared" si="1"/>
        <v>134.35548768294117</v>
      </c>
      <c r="AE63">
        <f>'IDT-1'!E63</f>
        <v>0</v>
      </c>
      <c r="AF63" s="26"/>
      <c r="AG63">
        <f t="shared" si="2"/>
        <v>134.35548768294117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-71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1.9763885088919289</v>
      </c>
      <c r="F64">
        <f>GT_Spot!S64</f>
        <v>0</v>
      </c>
      <c r="G64">
        <f>PPCL_NG!S64</f>
        <v>96.960000000000008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85.947595219268976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2.3884423707061213</v>
      </c>
      <c r="AD64">
        <f t="shared" si="1"/>
        <v>142.4661413574548</v>
      </c>
      <c r="AE64">
        <f>'IDT-1'!E64</f>
        <v>0</v>
      </c>
      <c r="AF64" s="26"/>
      <c r="AG64">
        <f t="shared" si="2"/>
        <v>142.4661413574548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-63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1.9518878248974008</v>
      </c>
      <c r="F65">
        <f>GT_Spot!S65</f>
        <v>0</v>
      </c>
      <c r="G65">
        <f>PPCL_NG!S65</f>
        <v>96.960000000000008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84.957608123503576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2.3883930057664293</v>
      </c>
      <c r="AD65">
        <f t="shared" si="1"/>
        <v>140.45170294263454</v>
      </c>
      <c r="AE65">
        <f>'IDT-1'!E65</f>
        <v>0</v>
      </c>
      <c r="AF65" s="26"/>
      <c r="AG65">
        <f t="shared" si="2"/>
        <v>140.45170294263454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-64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1.9763885088919289</v>
      </c>
      <c r="F66">
        <f>GT_Spot!S66</f>
        <v>0</v>
      </c>
      <c r="G66">
        <f>PPCL_NG!S66</f>
        <v>96.960000000000008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84.957608123503576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2.3974867393077766</v>
      </c>
      <c r="AD66">
        <f t="shared" si="1"/>
        <v>139.46710989308775</v>
      </c>
      <c r="AE66">
        <f>'IDT-1'!E66</f>
        <v>0</v>
      </c>
      <c r="AF66" s="26"/>
      <c r="AG66">
        <f t="shared" si="2"/>
        <v>139.46710989308775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-65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1.9763885088919289</v>
      </c>
      <c r="F67">
        <f>GT_Spot!S67</f>
        <v>0</v>
      </c>
      <c r="G67">
        <f>PPCL_NG!S67</f>
        <v>96.960000000000008</v>
      </c>
      <c r="H67">
        <f>PPCL_Spot!S67</f>
        <v>0</v>
      </c>
      <c r="I67">
        <f>Bawana_NG!S67</f>
        <v>18.690000000000001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85.273126274803573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2.4044774265614115</v>
      </c>
      <c r="AD67">
        <f t="shared" si="1"/>
        <v>138.24563735713409</v>
      </c>
      <c r="AE67">
        <f>'IDT-1'!E67</f>
        <v>0</v>
      </c>
      <c r="AF67" s="26"/>
      <c r="AG67">
        <f t="shared" si="2"/>
        <v>138.24563735713409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-66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1.9763885088919289</v>
      </c>
      <c r="F68">
        <f>GT_Spot!S68</f>
        <v>0</v>
      </c>
      <c r="G68">
        <f>PPCL_NG!S68</f>
        <v>96.960000000000008</v>
      </c>
      <c r="H68">
        <f>PPCL_Spot!S68</f>
        <v>0</v>
      </c>
      <c r="I68">
        <f>Bawana_NG!S68</f>
        <v>18.690000000000001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85.429708842203581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2.4058553531545317</v>
      </c>
      <c r="AD68">
        <f t="shared" ref="AD68:AD98" si="4">SUM(B68:AB68,AI68:AR68)-AC68</f>
        <v>138.40084199794097</v>
      </c>
      <c r="AE68">
        <f>'IDT-1'!E68</f>
        <v>0</v>
      </c>
      <c r="AF68" s="26"/>
      <c r="AG68">
        <f t="shared" ref="AG68:AG98" si="5">SUM(AD68:AF68)+AT68</f>
        <v>138.40084199794097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-66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1.9763885088919289</v>
      </c>
      <c r="F69">
        <f>GT_Spot!S69</f>
        <v>0</v>
      </c>
      <c r="G69">
        <f>PPCL_NG!S69</f>
        <v>96.960000000000008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85.619708842203579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2.3037959504103829</v>
      </c>
      <c r="AD69">
        <f t="shared" si="4"/>
        <v>149.00290140068512</v>
      </c>
      <c r="AE69">
        <f>'IDT-1'!E69</f>
        <v>0</v>
      </c>
      <c r="AF69" s="26"/>
      <c r="AG69">
        <f t="shared" si="5"/>
        <v>149.00290140068512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-55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1.9763885088919289</v>
      </c>
      <c r="F70">
        <f>GT_Spot!S70</f>
        <v>0</v>
      </c>
      <c r="G70">
        <f>PPCL_NG!S70</f>
        <v>96.960000000000008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85.829688718203585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2.3056437733191832</v>
      </c>
      <c r="AD70">
        <f t="shared" si="4"/>
        <v>149.21103345377634</v>
      </c>
      <c r="AE70">
        <f>'IDT-1'!E70</f>
        <v>0</v>
      </c>
      <c r="AF70" s="26"/>
      <c r="AG70">
        <f t="shared" si="5"/>
        <v>149.21103345377634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-55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1.9763885088919289</v>
      </c>
      <c r="F71">
        <f>GT_Spot!S71</f>
        <v>0</v>
      </c>
      <c r="G71">
        <f>PPCL_NG!S71</f>
        <v>96.960000000000008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85.870556819103584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2.3060034126071032</v>
      </c>
      <c r="AD71">
        <f t="shared" si="4"/>
        <v>149.2515419153884</v>
      </c>
      <c r="AE71">
        <f>'IDT-1'!E71</f>
        <v>0</v>
      </c>
      <c r="AF71" s="26"/>
      <c r="AG71">
        <f t="shared" si="5"/>
        <v>149.2515419153884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1.9763885088919289</v>
      </c>
      <c r="F72">
        <f>GT_Spot!S72</f>
        <v>0</v>
      </c>
      <c r="G72">
        <f>PPCL_NG!S72</f>
        <v>96.960000000000008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87.591099135203578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2.3211441849887833</v>
      </c>
      <c r="AD72">
        <f t="shared" si="4"/>
        <v>150.95694345910672</v>
      </c>
      <c r="AE72">
        <f>'IDT-1'!E72</f>
        <v>0</v>
      </c>
      <c r="AF72" s="26"/>
      <c r="AG72">
        <f t="shared" si="5"/>
        <v>150.95694345910672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1.9763885088919289</v>
      </c>
      <c r="F73">
        <f>GT_Spot!S73</f>
        <v>0</v>
      </c>
      <c r="G73">
        <f>PPCL_NG!S73</f>
        <v>70.83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90.307930621003592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2.1151083020638235</v>
      </c>
      <c r="AD73">
        <f t="shared" si="4"/>
        <v>127.74981082783171</v>
      </c>
      <c r="AE73">
        <f>'IDT-1'!E73</f>
        <v>0</v>
      </c>
      <c r="AF73" s="26"/>
      <c r="AG73">
        <f t="shared" si="5"/>
        <v>127.74981082783171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-55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1.9763885088919289</v>
      </c>
      <c r="F74">
        <f>GT_Spot!S74</f>
        <v>0</v>
      </c>
      <c r="G74">
        <f>PPCL_NG!S74</f>
        <v>70.83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90.928369559203588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2.120568164719983</v>
      </c>
      <c r="AD74">
        <f t="shared" si="4"/>
        <v>128.36478990337554</v>
      </c>
      <c r="AE74">
        <f>'IDT-1'!E74</f>
        <v>0</v>
      </c>
      <c r="AF74" s="26"/>
      <c r="AG74">
        <f t="shared" si="5"/>
        <v>128.36478990337554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-55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1.9927222982216144</v>
      </c>
      <c r="F75">
        <f>GT_Spot!S75</f>
        <v>0</v>
      </c>
      <c r="G75">
        <f>PPCL_NG!S75</f>
        <v>90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91.32770355920357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2.2929220412660842</v>
      </c>
      <c r="AD75">
        <f t="shared" si="4"/>
        <v>147.77810381615907</v>
      </c>
      <c r="AE75">
        <f>'IDT-1'!E75</f>
        <v>0</v>
      </c>
      <c r="AF75" s="26"/>
      <c r="AG75">
        <f t="shared" si="5"/>
        <v>147.77810381615907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-55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1.9927222982216144</v>
      </c>
      <c r="F76">
        <f>GT_Spot!S76</f>
        <v>0</v>
      </c>
      <c r="G76">
        <f>PPCL_NG!S76</f>
        <v>90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91.32770355920357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2.2929220412660842</v>
      </c>
      <c r="AD76">
        <f t="shared" si="4"/>
        <v>147.77810381615907</v>
      </c>
      <c r="AE76">
        <f>'IDT-1'!E76</f>
        <v>0</v>
      </c>
      <c r="AF76" s="26"/>
      <c r="AG76">
        <f t="shared" si="5"/>
        <v>147.77810381615907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1.9927222982216144</v>
      </c>
      <c r="F77">
        <f>GT_Spot!S77</f>
        <v>0</v>
      </c>
      <c r="G77">
        <f>PPCL_NG!S77</f>
        <v>90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90.798369559203579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2.2882639020660842</v>
      </c>
      <c r="AD77">
        <f t="shared" si="4"/>
        <v>147.25342795535909</v>
      </c>
      <c r="AE77">
        <f>'IDT-1'!E77</f>
        <v>0</v>
      </c>
      <c r="AF77" s="26"/>
      <c r="AG77">
        <f t="shared" si="5"/>
        <v>147.25342795535909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-55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1.9927222982216144</v>
      </c>
      <c r="F78">
        <f>GT_Spot!S78</f>
        <v>0</v>
      </c>
      <c r="G78">
        <f>PPCL_NG!S78</f>
        <v>90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90.409035559203588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2.2848377628660845</v>
      </c>
      <c r="AD78">
        <f t="shared" si="4"/>
        <v>146.8675200945591</v>
      </c>
      <c r="AE78">
        <f>'IDT-1'!E78</f>
        <v>0</v>
      </c>
      <c r="AF78" s="26"/>
      <c r="AG78">
        <f t="shared" si="5"/>
        <v>146.8675200945591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-55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1.9927222982216144</v>
      </c>
      <c r="F79">
        <f>GT_Spot!S79</f>
        <v>0</v>
      </c>
      <c r="G79">
        <f>PPCL_NG!S79</f>
        <v>88.62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87.814982472303598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2.1166941828684349</v>
      </c>
      <c r="AD79">
        <f t="shared" si="4"/>
        <v>158.06161058765679</v>
      </c>
      <c r="AE79">
        <f>'IDT-1'!E79</f>
        <v>0</v>
      </c>
      <c r="AF79" s="26"/>
      <c r="AG79">
        <f t="shared" si="5"/>
        <v>158.06161058765679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1.9927222982216144</v>
      </c>
      <c r="F80">
        <f>GT_Spot!S80</f>
        <v>0</v>
      </c>
      <c r="G80">
        <f>PPCL_NG!S80</f>
        <v>88.62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86.08984741070357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2.1015129943263546</v>
      </c>
      <c r="AD80">
        <f t="shared" si="4"/>
        <v>156.35165671459882</v>
      </c>
      <c r="AE80">
        <f>'IDT-1'!E80</f>
        <v>0</v>
      </c>
      <c r="AF80" s="26"/>
      <c r="AG80">
        <f t="shared" si="5"/>
        <v>156.35165671459882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1.9927222982216144</v>
      </c>
      <c r="F81">
        <f>GT_Spot!S81</f>
        <v>0</v>
      </c>
      <c r="G81">
        <f>PPCL_NG!S81</f>
        <v>88.62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85.060439728603569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2.0924542067238745</v>
      </c>
      <c r="AD81">
        <f t="shared" si="4"/>
        <v>155.3313078201013</v>
      </c>
      <c r="AE81">
        <f>'IDT-1'!E81</f>
        <v>0</v>
      </c>
      <c r="AF81" s="26"/>
      <c r="AG81">
        <f t="shared" si="5"/>
        <v>155.3313078201013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1.9927222982216144</v>
      </c>
      <c r="F82">
        <f>GT_Spot!S82</f>
        <v>0</v>
      </c>
      <c r="G82">
        <f>PPCL_NG!S82</f>
        <v>88.62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84.51713296270357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2.0876731071839543</v>
      </c>
      <c r="AD82">
        <f t="shared" si="4"/>
        <v>154.79278215374123</v>
      </c>
      <c r="AE82">
        <f>'IDT-1'!E82</f>
        <v>0</v>
      </c>
      <c r="AF82" s="26"/>
      <c r="AG82">
        <f t="shared" si="5"/>
        <v>154.79278215374123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-40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1.9927222982216144</v>
      </c>
      <c r="F83">
        <f>GT_Spot!S83</f>
        <v>0</v>
      </c>
      <c r="G83">
        <f>PPCL_NG!S83</f>
        <v>88.62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83.809984715303585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2.0814502026068347</v>
      </c>
      <c r="AD83">
        <f t="shared" si="4"/>
        <v>154.09185681091836</v>
      </c>
      <c r="AE83">
        <f>'IDT-1'!E83</f>
        <v>0</v>
      </c>
      <c r="AF83" s="26"/>
      <c r="AG83">
        <f t="shared" si="5"/>
        <v>154.09185681091836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1.9927222982216144</v>
      </c>
      <c r="F84">
        <f>GT_Spot!S84</f>
        <v>0</v>
      </c>
      <c r="G84">
        <f>PPCL_NG!S84</f>
        <v>96.960000000000008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83.647731509803577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2.3309769248423406</v>
      </c>
      <c r="AD84">
        <f t="shared" si="4"/>
        <v>142.02007688318284</v>
      </c>
      <c r="AE84">
        <f>'IDT-1'!E84</f>
        <v>0</v>
      </c>
      <c r="AF84" s="26"/>
      <c r="AG84">
        <f t="shared" si="5"/>
        <v>142.02007688318284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-60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1.9927222982216144</v>
      </c>
      <c r="F85">
        <f>GT_Spot!S85</f>
        <v>0</v>
      </c>
      <c r="G85">
        <f>PPCL_NG!S85</f>
        <v>96.960000000000008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83.49071767420358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2.329595203089061</v>
      </c>
      <c r="AD85">
        <f t="shared" si="4"/>
        <v>141.86444476933613</v>
      </c>
      <c r="AE85">
        <f>'IDT-1'!E85</f>
        <v>0</v>
      </c>
      <c r="AF85" s="26"/>
      <c r="AG85">
        <f t="shared" si="5"/>
        <v>141.86444476933613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-60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1.9927222982216144</v>
      </c>
      <c r="F86">
        <f>GT_Spot!S86</f>
        <v>0</v>
      </c>
      <c r="G86">
        <f>PPCL_NG!S86</f>
        <v>96.960000000000008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83.490866674203573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2.3295965142890607</v>
      </c>
      <c r="AD86">
        <f t="shared" si="4"/>
        <v>141.86459245813612</v>
      </c>
      <c r="AE86">
        <f>'IDT-1'!E86</f>
        <v>0</v>
      </c>
      <c r="AF86" s="26"/>
      <c r="AG86">
        <f t="shared" si="5"/>
        <v>141.86459245813612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-60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1.9927222982216144</v>
      </c>
      <c r="F87">
        <f>GT_Spot!S87</f>
        <v>0</v>
      </c>
      <c r="G87">
        <f>PPCL_NG!S87</f>
        <v>96.960000000000008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83.30966395070358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2.328001930322261</v>
      </c>
      <c r="AD87">
        <f t="shared" si="4"/>
        <v>141.68498431860291</v>
      </c>
      <c r="AE87">
        <f>'IDT-1'!E87</f>
        <v>0</v>
      </c>
      <c r="AF87" s="26"/>
      <c r="AG87">
        <f t="shared" si="5"/>
        <v>141.68498431860291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-60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1.9927222982216144</v>
      </c>
      <c r="F88">
        <f>GT_Spot!S88</f>
        <v>0</v>
      </c>
      <c r="G88">
        <f>PPCL_NG!S88</f>
        <v>96.960000000000008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83.329663950703576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2.3281779303222612</v>
      </c>
      <c r="AD88">
        <f t="shared" si="4"/>
        <v>141.70480831860294</v>
      </c>
      <c r="AE88">
        <f>'IDT-1'!E88</f>
        <v>0</v>
      </c>
      <c r="AF88" s="26"/>
      <c r="AG88">
        <f t="shared" si="5"/>
        <v>141.70480831860294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-60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1.9927222982216144</v>
      </c>
      <c r="F89">
        <f>GT_Spot!S89</f>
        <v>0</v>
      </c>
      <c r="G89">
        <f>PPCL_NG!S89</f>
        <v>96.960000000000008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83.329663950703576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2.3281779303222612</v>
      </c>
      <c r="AD89">
        <f t="shared" si="4"/>
        <v>141.70480831860294</v>
      </c>
      <c r="AE89">
        <f>'IDT-1'!E89</f>
        <v>0</v>
      </c>
      <c r="AF89" s="26"/>
      <c r="AG89">
        <f t="shared" si="5"/>
        <v>141.70480831860294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-60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1.9927222982216144</v>
      </c>
      <c r="F90">
        <f>GT_Spot!S90</f>
        <v>0</v>
      </c>
      <c r="G90">
        <f>PPCL_NG!S90</f>
        <v>96.960000000000008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83.896205659603581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2.3775541349715574</v>
      </c>
      <c r="AD90">
        <f t="shared" si="4"/>
        <v>137.22197382285364</v>
      </c>
      <c r="AE90">
        <f>'IDT-1'!E90</f>
        <v>0</v>
      </c>
      <c r="AF90" s="26"/>
      <c r="AG90">
        <f t="shared" si="5"/>
        <v>137.22197382285364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-65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1.9927222982216144</v>
      </c>
      <c r="F91">
        <f>GT_Spot!S91</f>
        <v>0</v>
      </c>
      <c r="G91">
        <f>PPCL_NG!S91</f>
        <v>96.960000000000008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83.19939813966289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2.3186222287960794</v>
      </c>
      <c r="AD91">
        <f t="shared" si="4"/>
        <v>130.58409820908841</v>
      </c>
      <c r="AE91">
        <f>'IDT-1'!E91</f>
        <v>0</v>
      </c>
      <c r="AF91" s="26"/>
      <c r="AG91">
        <f t="shared" si="5"/>
        <v>130.58409820908841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-65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1.9321709786276715</v>
      </c>
      <c r="F92">
        <f>GT_Spot!S92</f>
        <v>0</v>
      </c>
      <c r="G92">
        <f>PPCL_NG!S92</f>
        <v>96.960000000000008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82.768972842303583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2.314301634566891</v>
      </c>
      <c r="AD92">
        <f t="shared" si="4"/>
        <v>130.09744218636436</v>
      </c>
      <c r="AE92">
        <f>'IDT-1'!E92</f>
        <v>0</v>
      </c>
      <c r="AF92" s="26"/>
      <c r="AG92">
        <f t="shared" si="5"/>
        <v>130.09744218636436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-65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1.9321709786276715</v>
      </c>
      <c r="F93">
        <f>GT_Spot!S93</f>
        <v>0</v>
      </c>
      <c r="G93">
        <f>PPCL_NG!S93</f>
        <v>96.960000000000008</v>
      </c>
      <c r="H93">
        <f>PPCL_Spot!S93</f>
        <v>0</v>
      </c>
      <c r="I93">
        <f>Bawana_NG!S93</f>
        <v>12.000000000000002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82.503390921867549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2.3119645136670539</v>
      </c>
      <c r="AD93">
        <f t="shared" si="4"/>
        <v>129.83419738682818</v>
      </c>
      <c r="AE93">
        <f>'IDT-1'!E93</f>
        <v>0</v>
      </c>
      <c r="AF93" s="26"/>
      <c r="AG93">
        <f t="shared" si="5"/>
        <v>129.83419738682818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-65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1.9321709786276715</v>
      </c>
      <c r="F94">
        <f>GT_Spot!S94</f>
        <v>0</v>
      </c>
      <c r="G94">
        <f>PPCL_NG!S94</f>
        <v>96.960000000000008</v>
      </c>
      <c r="H94">
        <f>PPCL_Spot!S94</f>
        <v>0</v>
      </c>
      <c r="I94">
        <f>Bawana_NG!S94</f>
        <v>18.690000000000001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82.283156829467558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2.5020703664868638</v>
      </c>
      <c r="AD94">
        <f t="shared" si="4"/>
        <v>121.11385744160836</v>
      </c>
      <c r="AE94">
        <f>'IDT-1'!E94</f>
        <v>0</v>
      </c>
      <c r="AF94" s="26"/>
      <c r="AG94">
        <f t="shared" si="5"/>
        <v>121.11385744160836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-80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1.9321709786276715</v>
      </c>
      <c r="F95">
        <f>GT_Spot!S95</f>
        <v>0</v>
      </c>
      <c r="G95">
        <f>PPCL_NG!S95</f>
        <v>96.960000000000008</v>
      </c>
      <c r="H95">
        <f>PPCL_Spot!S95</f>
        <v>0</v>
      </c>
      <c r="I95">
        <f>Bawana_NG!S95</f>
        <v>18.690000000000001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81.596161120567558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2.5404154418595204</v>
      </c>
      <c r="AD95">
        <f t="shared" si="4"/>
        <v>115.38851665733571</v>
      </c>
      <c r="AE95">
        <f>'IDT-1'!E95</f>
        <v>0</v>
      </c>
      <c r="AF95" s="26"/>
      <c r="AG95">
        <f t="shared" si="5"/>
        <v>115.38851665733571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-85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1.0206</v>
      </c>
      <c r="E96">
        <f>GT_NG!S96</f>
        <v>1.9321709786276715</v>
      </c>
      <c r="F96">
        <f>GT_Spot!S96</f>
        <v>0</v>
      </c>
      <c r="G96">
        <f>PPCL_NG!S96</f>
        <v>96.960000000000008</v>
      </c>
      <c r="H96">
        <f>PPCL_Spot!S96</f>
        <v>0</v>
      </c>
      <c r="I96">
        <f>Bawana_NG!S96</f>
        <v>18.690000000000001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81.815639709089098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2.5867374910494862</v>
      </c>
      <c r="AD96">
        <f t="shared" si="4"/>
        <v>110.56167319666727</v>
      </c>
      <c r="AE96">
        <f>'IDT-1'!E96</f>
        <v>0</v>
      </c>
      <c r="AF96" s="26"/>
      <c r="AG96">
        <f t="shared" si="5"/>
        <v>110.56167319666727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-90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1.0206</v>
      </c>
      <c r="E97">
        <f>GT_NG!S97</f>
        <v>1.9321709786276715</v>
      </c>
      <c r="F97">
        <f>GT_Spot!S97</f>
        <v>0</v>
      </c>
      <c r="G97">
        <f>PPCL_NG!S97</f>
        <v>96.960000000000008</v>
      </c>
      <c r="H97">
        <f>PPCL_Spot!S97</f>
        <v>0</v>
      </c>
      <c r="I97">
        <f>Bawana_NG!S97</f>
        <v>18.690000000000001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81.494080770889113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2.628298410004303</v>
      </c>
      <c r="AD97">
        <f t="shared" si="4"/>
        <v>105.19855333951247</v>
      </c>
      <c r="AE97">
        <f>'IDT-1'!E97</f>
        <v>0</v>
      </c>
      <c r="AF97" s="26"/>
      <c r="AG97">
        <f t="shared" si="5"/>
        <v>105.19855333951247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-95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1.0206</v>
      </c>
      <c r="E98">
        <f>GT_NG!S98</f>
        <v>1.9321709786276715</v>
      </c>
      <c r="F98">
        <f>GT_Spot!S98</f>
        <v>0</v>
      </c>
      <c r="G98">
        <f>PPCL_NG!S98</f>
        <v>96.960000000000008</v>
      </c>
      <c r="H98">
        <f>PPCL_Spot!S98</f>
        <v>0</v>
      </c>
      <c r="I98">
        <f>Bawana_NG!S98</f>
        <v>18.690000000000001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81.433805633279789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2.6277679887933409</v>
      </c>
      <c r="AD98">
        <f t="shared" si="4"/>
        <v>105.13880862311412</v>
      </c>
      <c r="AE98">
        <f>'IDT-1'!E98</f>
        <v>0</v>
      </c>
      <c r="AF98" s="26"/>
      <c r="AG98">
        <f t="shared" si="5"/>
        <v>105.13880862311412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-95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4.659184601050987E-2</v>
      </c>
      <c r="F99">
        <f t="shared" si="6"/>
        <v>0</v>
      </c>
      <c r="G99">
        <f t="shared" si="6"/>
        <v>2.2965899999999979</v>
      </c>
      <c r="H99">
        <f t="shared" si="6"/>
        <v>0</v>
      </c>
      <c r="I99">
        <f t="shared" si="6"/>
        <v>0.4336895427210069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2.0359943019888616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5.670465687601485E-2</v>
      </c>
      <c r="AD99">
        <f t="shared" si="6"/>
        <v>3.316436133844364</v>
      </c>
      <c r="AE99">
        <f t="shared" si="6"/>
        <v>0</v>
      </c>
      <c r="AG99">
        <f t="shared" si="6"/>
        <v>3.316436133844364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-1.5285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216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8">
        <v>44980.499143518522</v>
      </c>
    </row>
    <row r="2" spans="1:17">
      <c r="A2" s="31">
        <v>44974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19.390000000000004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0.42389666464594222</v>
      </c>
      <c r="AD3">
        <f>SUM(B3:AB3,AI3:AR3)-AC3</f>
        <v>11.58637256790252</v>
      </c>
      <c r="AE3">
        <f>'IDT-1'!D3</f>
        <v>0</v>
      </c>
      <c r="AF3" s="26"/>
      <c r="AG3">
        <f>SUM(AD3:AF3)</f>
        <v>11.58637256790252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-18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19.390000000000004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0.42389666464594222</v>
      </c>
      <c r="AD4">
        <f t="shared" ref="AD4:AD67" si="1">SUM(B4:AB4,AI4:AR4)-AC4</f>
        <v>11.58637256790252</v>
      </c>
      <c r="AE4">
        <f>'IDT-1'!D4</f>
        <v>0</v>
      </c>
      <c r="AF4" s="26"/>
      <c r="AG4">
        <f t="shared" ref="AG4:AG67" si="2">SUM(AD4:AF4)</f>
        <v>11.58637256790252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-18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19.390000000000004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0.42833572840703993</v>
      </c>
      <c r="AD5">
        <f t="shared" si="1"/>
        <v>11.081933504141423</v>
      </c>
      <c r="AE5">
        <f>'IDT-1'!D5</f>
        <v>0</v>
      </c>
      <c r="AF5" s="26"/>
      <c r="AG5">
        <f t="shared" si="2"/>
        <v>11.081933504141423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-18.5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19.390000000000004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0.42833572840703993</v>
      </c>
      <c r="AD6">
        <f t="shared" si="1"/>
        <v>11.081933504141423</v>
      </c>
      <c r="AE6">
        <f>'IDT-1'!D6</f>
        <v>0</v>
      </c>
      <c r="AF6" s="26"/>
      <c r="AG6">
        <f t="shared" si="2"/>
        <v>11.081933504141423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-18.5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19.390000000000004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0.43011135391147892</v>
      </c>
      <c r="AD7">
        <f t="shared" si="1"/>
        <v>10.880157878636986</v>
      </c>
      <c r="AE7">
        <f>'IDT-1'!D7</f>
        <v>0</v>
      </c>
      <c r="AF7" s="26"/>
      <c r="AG7">
        <f t="shared" si="2"/>
        <v>10.880157878636986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-18.7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19.390000000000004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0.43277479216813752</v>
      </c>
      <c r="AD8">
        <f t="shared" si="1"/>
        <v>10.577494440380326</v>
      </c>
      <c r="AE8">
        <f>'IDT-1'!D8</f>
        <v>0</v>
      </c>
      <c r="AF8" s="26"/>
      <c r="AG8">
        <f t="shared" si="2"/>
        <v>10.577494440380326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-19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19.390000000000004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0.43277479216813752</v>
      </c>
      <c r="AD9">
        <f t="shared" si="1"/>
        <v>10.577494440380326</v>
      </c>
      <c r="AE9">
        <f>'IDT-1'!D9</f>
        <v>0</v>
      </c>
      <c r="AF9" s="26"/>
      <c r="AG9">
        <f t="shared" si="2"/>
        <v>10.577494440380326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-19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19.390000000000004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0.43277479216813752</v>
      </c>
      <c r="AD10">
        <f t="shared" si="1"/>
        <v>10.577494440380326</v>
      </c>
      <c r="AE10">
        <f>'IDT-1'!D10</f>
        <v>0</v>
      </c>
      <c r="AF10" s="26"/>
      <c r="AG10">
        <f t="shared" si="2"/>
        <v>10.577494440380326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-19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19.390000000000004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0.43277479216813752</v>
      </c>
      <c r="AD11">
        <f t="shared" si="1"/>
        <v>10.577494440380326</v>
      </c>
      <c r="AE11">
        <f>'IDT-1'!D11</f>
        <v>0</v>
      </c>
      <c r="AF11" s="26"/>
      <c r="AG11">
        <f t="shared" si="2"/>
        <v>10.577494440380326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-19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19.390000000000004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0.43277479216813752</v>
      </c>
      <c r="AD12">
        <f t="shared" si="1"/>
        <v>10.577494440380326</v>
      </c>
      <c r="AE12">
        <f>'IDT-1'!D12</f>
        <v>0</v>
      </c>
      <c r="AF12" s="26"/>
      <c r="AG12">
        <f t="shared" si="2"/>
        <v>10.577494440380326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-19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19.390000000000004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0.43721385592923523</v>
      </c>
      <c r="AD13">
        <f t="shared" si="1"/>
        <v>10.073055376619228</v>
      </c>
      <c r="AE13">
        <f>'IDT-1'!D13</f>
        <v>0</v>
      </c>
      <c r="AF13" s="26"/>
      <c r="AG13">
        <f t="shared" si="2"/>
        <v>10.073055376619228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-19.5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19.390000000000004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0.43721385592923523</v>
      </c>
      <c r="AD14">
        <f t="shared" si="1"/>
        <v>10.073055376619228</v>
      </c>
      <c r="AE14">
        <f>'IDT-1'!D14</f>
        <v>0</v>
      </c>
      <c r="AF14" s="26"/>
      <c r="AG14">
        <f t="shared" si="2"/>
        <v>10.073055376619228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-19.5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19.390000000000004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0.43721385592923523</v>
      </c>
      <c r="AD15">
        <f t="shared" si="1"/>
        <v>10.073055376619228</v>
      </c>
      <c r="AE15">
        <f>'IDT-1'!D15</f>
        <v>0</v>
      </c>
      <c r="AF15" s="26"/>
      <c r="AG15">
        <f t="shared" si="2"/>
        <v>10.073055376619228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-19.5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19.390000000000004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0.43455041767257663</v>
      </c>
      <c r="AD16">
        <f t="shared" si="1"/>
        <v>10.375718814875887</v>
      </c>
      <c r="AE16">
        <f>'IDT-1'!D16</f>
        <v>0</v>
      </c>
      <c r="AF16" s="26"/>
      <c r="AG16">
        <f t="shared" si="2"/>
        <v>10.375718814875887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-19.2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19.390000000000004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0.43543823042479612</v>
      </c>
      <c r="AD17">
        <f t="shared" si="1"/>
        <v>10.274831002123666</v>
      </c>
      <c r="AE17">
        <f>'IDT-1'!D17</f>
        <v>0</v>
      </c>
      <c r="AF17" s="26"/>
      <c r="AG17">
        <f t="shared" si="2"/>
        <v>10.274831002123666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-19.3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19.390000000000004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0.43455041767257663</v>
      </c>
      <c r="AD18">
        <f t="shared" si="1"/>
        <v>10.375718814875887</v>
      </c>
      <c r="AE18">
        <f>'IDT-1'!D18</f>
        <v>0</v>
      </c>
      <c r="AF18" s="26"/>
      <c r="AG18">
        <f t="shared" si="2"/>
        <v>10.375718814875887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-19.2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19.390000000000004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0.43277479216813752</v>
      </c>
      <c r="AD19">
        <f t="shared" si="1"/>
        <v>10.577494440380326</v>
      </c>
      <c r="AE19">
        <f>'IDT-1'!D19</f>
        <v>0</v>
      </c>
      <c r="AF19" s="26"/>
      <c r="AG19">
        <f t="shared" si="2"/>
        <v>10.577494440380326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-19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19.390000000000004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0.42567229015038133</v>
      </c>
      <c r="AD20">
        <f t="shared" si="1"/>
        <v>11.384596942398083</v>
      </c>
      <c r="AE20">
        <f>'IDT-1'!D20</f>
        <v>0</v>
      </c>
      <c r="AF20" s="26"/>
      <c r="AG20">
        <f t="shared" si="2"/>
        <v>11.384596942398083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-18.2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19.390000000000004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0.42389666464594222</v>
      </c>
      <c r="AD21">
        <f t="shared" si="1"/>
        <v>11.58637256790252</v>
      </c>
      <c r="AE21">
        <f>'IDT-1'!D21</f>
        <v>0</v>
      </c>
      <c r="AF21" s="26"/>
      <c r="AG21">
        <f t="shared" si="2"/>
        <v>11.58637256790252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-18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19.390000000000004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0.40969166061042972</v>
      </c>
      <c r="AD22">
        <f t="shared" si="1"/>
        <v>13.200577571938036</v>
      </c>
      <c r="AE22">
        <f>'IDT-1'!D22</f>
        <v>0</v>
      </c>
      <c r="AF22" s="26"/>
      <c r="AG22">
        <f t="shared" si="2"/>
        <v>13.200577571938036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-16.399999999999999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19.390000000000004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0.38660615980629548</v>
      </c>
      <c r="AD23">
        <f t="shared" si="1"/>
        <v>15.82339384019371</v>
      </c>
      <c r="AE23">
        <f>'IDT-1'!D23</f>
        <v>0</v>
      </c>
      <c r="AF23" s="26"/>
      <c r="AG23">
        <f t="shared" si="2"/>
        <v>15.82339384019371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-13.8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19.390000000000004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0.36174740274414857</v>
      </c>
      <c r="AD24">
        <f t="shared" si="1"/>
        <v>18.648252597255855</v>
      </c>
      <c r="AE24">
        <f>'IDT-1'!D24</f>
        <v>0</v>
      </c>
      <c r="AF24" s="26"/>
      <c r="AG24">
        <f t="shared" si="2"/>
        <v>18.648252597255855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-11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19.390000000000004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0.34931802421307512</v>
      </c>
      <c r="AD25">
        <f t="shared" si="1"/>
        <v>20.060681975786927</v>
      </c>
      <c r="AE25">
        <f>'IDT-1'!D25</f>
        <v>0</v>
      </c>
      <c r="AF25" s="26"/>
      <c r="AG25">
        <f t="shared" si="2"/>
        <v>20.060681975786927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-9.6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19.390000000000004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0.32002020338983056</v>
      </c>
      <c r="AD26">
        <f t="shared" si="1"/>
        <v>23.389979796610174</v>
      </c>
      <c r="AE26">
        <f>'IDT-1'!D26</f>
        <v>0</v>
      </c>
      <c r="AF26" s="26"/>
      <c r="AG26">
        <f t="shared" si="2"/>
        <v>23.389979796610174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-6.3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19.390000000000004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0.30137613559322041</v>
      </c>
      <c r="AD27">
        <f t="shared" si="1"/>
        <v>25.508623864406786</v>
      </c>
      <c r="AE27">
        <f>'IDT-1'!D27</f>
        <v>0</v>
      </c>
      <c r="AF27" s="26"/>
      <c r="AG27">
        <f t="shared" si="2"/>
        <v>25.508623864406786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-4.2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19.390000000000004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0.2853955060532688</v>
      </c>
      <c r="AD28">
        <f t="shared" si="1"/>
        <v>27.324604493946737</v>
      </c>
      <c r="AE28">
        <f>'IDT-1'!D28</f>
        <v>0</v>
      </c>
      <c r="AF28" s="26"/>
      <c r="AG28">
        <f t="shared" si="2"/>
        <v>27.324604493946737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-2.4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19.390000000000004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0.27296612752219535</v>
      </c>
      <c r="AD29">
        <f t="shared" si="1"/>
        <v>28.737033872477809</v>
      </c>
      <c r="AE29">
        <f>'IDT-1'!D29</f>
        <v>0</v>
      </c>
      <c r="AF29" s="26"/>
      <c r="AG29">
        <f t="shared" si="2"/>
        <v>28.737033872477809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-1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19.390000000000004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0.26408800000000004</v>
      </c>
      <c r="AD30">
        <f t="shared" si="1"/>
        <v>29.745912000000004</v>
      </c>
      <c r="AE30">
        <f>'IDT-1'!D30</f>
        <v>0</v>
      </c>
      <c r="AF30" s="26"/>
      <c r="AG30">
        <f t="shared" si="2"/>
        <v>29.745912000000004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19.390000000000004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0.26523200000000002</v>
      </c>
      <c r="AD31">
        <f t="shared" si="1"/>
        <v>29.874768000000003</v>
      </c>
      <c r="AE31">
        <f>'IDT-1'!D31</f>
        <v>0</v>
      </c>
      <c r="AF31" s="26"/>
      <c r="AG31">
        <f t="shared" si="2"/>
        <v>29.874768000000003</v>
      </c>
      <c r="AI31" s="75">
        <f>PXIL!L31</f>
        <v>0</v>
      </c>
      <c r="AJ31" s="75">
        <f>PXIL!R31</f>
        <v>0</v>
      </c>
      <c r="AK31" s="75">
        <f>RTM_IEX!L31</f>
        <v>0.13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19.390000000000004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0.27641375302663446</v>
      </c>
      <c r="AD32">
        <f t="shared" si="1"/>
        <v>28.723586246973369</v>
      </c>
      <c r="AE32">
        <f>'IDT-1'!D32</f>
        <v>0</v>
      </c>
      <c r="AF32" s="26"/>
      <c r="AG32">
        <f t="shared" si="2"/>
        <v>28.723586246973369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-1.2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19.390000000000004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5.2299999999999995</v>
      </c>
      <c r="AB33" s="117">
        <f>-STOA!R33</f>
        <v>0</v>
      </c>
      <c r="AC33">
        <f t="shared" si="0"/>
        <v>0.27675012752219535</v>
      </c>
      <c r="AD33">
        <f t="shared" si="1"/>
        <v>29.16324987247781</v>
      </c>
      <c r="AE33">
        <f>'IDT-1'!D33</f>
        <v>0</v>
      </c>
      <c r="AF33" s="26"/>
      <c r="AG33">
        <f t="shared" si="2"/>
        <v>29.16324987247781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-1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19.390000000000004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</v>
      </c>
      <c r="AB34" s="117">
        <f>-STOA!R34</f>
        <v>0</v>
      </c>
      <c r="AC34">
        <f t="shared" si="0"/>
        <v>0.28000612752219534</v>
      </c>
      <c r="AD34">
        <f t="shared" si="1"/>
        <v>29.529993872477807</v>
      </c>
      <c r="AE34">
        <f>'IDT-1'!D34</f>
        <v>0</v>
      </c>
      <c r="AF34" s="26"/>
      <c r="AG34">
        <f t="shared" si="2"/>
        <v>29.529993872477807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-1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19.390000000000004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0.29115662953995158</v>
      </c>
      <c r="AD35">
        <f t="shared" si="1"/>
        <v>29.178843370460051</v>
      </c>
      <c r="AE35">
        <f>'IDT-1'!D35</f>
        <v>0</v>
      </c>
      <c r="AF35" s="26"/>
      <c r="AG35">
        <f t="shared" si="2"/>
        <v>29.178843370460051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-1.8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19.390000000000004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0.31296088458434224</v>
      </c>
      <c r="AD36">
        <f t="shared" si="1"/>
        <v>27.617039115415661</v>
      </c>
      <c r="AE36">
        <f>'IDT-1'!D36</f>
        <v>0</v>
      </c>
      <c r="AF36" s="26"/>
      <c r="AG36">
        <f t="shared" si="2"/>
        <v>27.617039115415661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-3.8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19.390000000000004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7.01</v>
      </c>
      <c r="AB37" s="117">
        <f>-STOA!R37</f>
        <v>0</v>
      </c>
      <c r="AC37">
        <f t="shared" si="0"/>
        <v>0.32792663761097668</v>
      </c>
      <c r="AD37">
        <f t="shared" si="1"/>
        <v>26.892073362389031</v>
      </c>
      <c r="AE37">
        <f>'IDT-1'!D37</f>
        <v>0</v>
      </c>
      <c r="AF37" s="26"/>
      <c r="AG37">
        <f t="shared" si="2"/>
        <v>26.892073362389031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-5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19.390000000000004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7.39</v>
      </c>
      <c r="AB38" s="117">
        <f>-STOA!R38</f>
        <v>0</v>
      </c>
      <c r="AC38">
        <f t="shared" si="0"/>
        <v>0.34725126715092819</v>
      </c>
      <c r="AD38">
        <f t="shared" si="1"/>
        <v>25.452748732849074</v>
      </c>
      <c r="AE38">
        <f>'IDT-1'!D38</f>
        <v>0</v>
      </c>
      <c r="AF38" s="26"/>
      <c r="AG38">
        <f t="shared" si="2"/>
        <v>25.452748732849074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-6.8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19.390000000000004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8.26</v>
      </c>
      <c r="AB39" s="117">
        <f>-STOA!R39</f>
        <v>0</v>
      </c>
      <c r="AC39">
        <f t="shared" si="0"/>
        <v>0.36733664568200169</v>
      </c>
      <c r="AD39">
        <f t="shared" si="1"/>
        <v>24.902663354318005</v>
      </c>
      <c r="AE39">
        <f>'IDT-1'!D39</f>
        <v>0</v>
      </c>
      <c r="AF39" s="26"/>
      <c r="AG39">
        <f t="shared" si="2"/>
        <v>24.902663354318005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-8.1999999999999993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19.390000000000004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8.64</v>
      </c>
      <c r="AB40" s="117">
        <f>-STOA!R40</f>
        <v>0</v>
      </c>
      <c r="AC40">
        <f t="shared" si="0"/>
        <v>0.37955877320419701</v>
      </c>
      <c r="AD40">
        <f t="shared" si="1"/>
        <v>24.270441226795811</v>
      </c>
      <c r="AE40">
        <f>'IDT-1'!D40</f>
        <v>0</v>
      </c>
      <c r="AF40" s="26"/>
      <c r="AG40">
        <f t="shared" si="2"/>
        <v>24.270441226795811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-9.1999999999999993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19.390000000000004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9.120000000000001</v>
      </c>
      <c r="AB41" s="117">
        <f>-STOA!R41</f>
        <v>0</v>
      </c>
      <c r="AC41">
        <f t="shared" si="0"/>
        <v>0.39088527522195327</v>
      </c>
      <c r="AD41">
        <f t="shared" si="1"/>
        <v>23.939114724778051</v>
      </c>
      <c r="AE41">
        <f>'IDT-1'!D41</f>
        <v>0</v>
      </c>
      <c r="AF41" s="26"/>
      <c r="AG41">
        <f t="shared" si="2"/>
        <v>23.939114724778051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-10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19.390000000000004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9.51</v>
      </c>
      <c r="AB42" s="117">
        <f>-STOA!R42</f>
        <v>0</v>
      </c>
      <c r="AC42">
        <f t="shared" si="0"/>
        <v>0.40053196448749001</v>
      </c>
      <c r="AD42">
        <f t="shared" si="1"/>
        <v>23.619468035512515</v>
      </c>
      <c r="AE42">
        <f>'IDT-1'!D42</f>
        <v>0</v>
      </c>
      <c r="AF42" s="26"/>
      <c r="AG42">
        <f t="shared" si="2"/>
        <v>23.619468035512515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-10.7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19.390000000000004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9.99</v>
      </c>
      <c r="AB43" s="117">
        <f>-STOA!R43</f>
        <v>0</v>
      </c>
      <c r="AC43">
        <f t="shared" si="0"/>
        <v>0.41718534301856341</v>
      </c>
      <c r="AD43">
        <f t="shared" si="1"/>
        <v>22.682814656981439</v>
      </c>
      <c r="AE43">
        <f>'IDT-1'!D43</f>
        <v>0</v>
      </c>
      <c r="AF43" s="26"/>
      <c r="AG43">
        <f t="shared" si="2"/>
        <v>22.682814656981439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-12.1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19.390000000000004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10.18</v>
      </c>
      <c r="AB44" s="117">
        <f>-STOA!R44</f>
        <v>0</v>
      </c>
      <c r="AC44">
        <f t="shared" si="0"/>
        <v>0.42684765778853917</v>
      </c>
      <c r="AD44">
        <f t="shared" si="1"/>
        <v>21.963152342211462</v>
      </c>
      <c r="AE44">
        <f>'IDT-1'!D44</f>
        <v>0</v>
      </c>
      <c r="AF44" s="26"/>
      <c r="AG44">
        <f t="shared" si="2"/>
        <v>21.963152342211462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-13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19.390000000000004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10.370000000000001</v>
      </c>
      <c r="AB45" s="117">
        <f>-STOA!R45</f>
        <v>0</v>
      </c>
      <c r="AC45">
        <f t="shared" si="0"/>
        <v>0.43118309604519778</v>
      </c>
      <c r="AD45">
        <f t="shared" si="1"/>
        <v>21.848816903954805</v>
      </c>
      <c r="AE45">
        <f>'IDT-1'!D45</f>
        <v>0</v>
      </c>
      <c r="AF45" s="26"/>
      <c r="AG45">
        <f t="shared" si="2"/>
        <v>21.848816903954805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-13.3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19.390000000000004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10.559999999999999</v>
      </c>
      <c r="AB46" s="117">
        <f>-STOA!R46</f>
        <v>0</v>
      </c>
      <c r="AC46">
        <f t="shared" si="0"/>
        <v>0.43906978531073454</v>
      </c>
      <c r="AD46">
        <f t="shared" si="1"/>
        <v>21.330930214689268</v>
      </c>
      <c r="AE46">
        <f>'IDT-1'!D46</f>
        <v>0</v>
      </c>
      <c r="AF46" s="26"/>
      <c r="AG46">
        <f t="shared" si="2"/>
        <v>21.330930214689268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-14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19.390000000000004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10.85</v>
      </c>
      <c r="AB47" s="117">
        <f>-STOA!R47</f>
        <v>0</v>
      </c>
      <c r="AC47">
        <f t="shared" si="0"/>
        <v>0.45582678934624704</v>
      </c>
      <c r="AD47">
        <f t="shared" si="1"/>
        <v>20.004173210653754</v>
      </c>
      <c r="AE47">
        <f>'IDT-1'!D47</f>
        <v>0</v>
      </c>
      <c r="AF47" s="26"/>
      <c r="AG47">
        <f t="shared" si="2"/>
        <v>20.004173210653754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-15.6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19.390000000000004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11.04</v>
      </c>
      <c r="AB48" s="117">
        <f>-STOA!R48</f>
        <v>0</v>
      </c>
      <c r="AC48">
        <f t="shared" si="0"/>
        <v>0.46016222760290559</v>
      </c>
      <c r="AD48">
        <f t="shared" si="1"/>
        <v>19.889837772397097</v>
      </c>
      <c r="AE48">
        <f>'IDT-1'!D48</f>
        <v>0</v>
      </c>
      <c r="AF48" s="26"/>
      <c r="AG48">
        <f t="shared" si="2"/>
        <v>19.889837772397097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-15.9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19.390000000000004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11.33</v>
      </c>
      <c r="AB49" s="117">
        <f>-STOA!R49</f>
        <v>0</v>
      </c>
      <c r="AC49">
        <f t="shared" si="0"/>
        <v>0.45472391283292984</v>
      </c>
      <c r="AD49">
        <f t="shared" si="1"/>
        <v>21.085276087167077</v>
      </c>
      <c r="AE49">
        <f>'IDT-1'!D49</f>
        <v>0</v>
      </c>
      <c r="AF49" s="26"/>
      <c r="AG49">
        <f t="shared" si="2"/>
        <v>21.085276087167077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-15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19.390000000000004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11.469999999999999</v>
      </c>
      <c r="AB50" s="117">
        <f>-STOA!R50</f>
        <v>0</v>
      </c>
      <c r="AC50">
        <f t="shared" si="0"/>
        <v>0.45595591283292985</v>
      </c>
      <c r="AD50">
        <f t="shared" si="1"/>
        <v>21.224044087167076</v>
      </c>
      <c r="AE50">
        <f>'IDT-1'!D50</f>
        <v>0</v>
      </c>
      <c r="AF50" s="26"/>
      <c r="AG50">
        <f t="shared" si="2"/>
        <v>21.224044087167076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19.390000000000004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11.620000000000001</v>
      </c>
      <c r="AB51" s="117">
        <f>-STOA!R51</f>
        <v>0</v>
      </c>
      <c r="AC51">
        <f t="shared" si="0"/>
        <v>0.4661540403551252</v>
      </c>
      <c r="AD51">
        <f t="shared" si="1"/>
        <v>20.36384595964488</v>
      </c>
      <c r="AE51">
        <f>'IDT-1'!D51</f>
        <v>0</v>
      </c>
      <c r="AF51" s="26"/>
      <c r="AG51">
        <f t="shared" si="2"/>
        <v>20.36384595964488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-16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19.390000000000004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11.71</v>
      </c>
      <c r="AB52" s="117">
        <f>-STOA!R52</f>
        <v>0</v>
      </c>
      <c r="AC52">
        <f t="shared" si="0"/>
        <v>0.4669460403551251</v>
      </c>
      <c r="AD52">
        <f t="shared" si="1"/>
        <v>20.453053959644876</v>
      </c>
      <c r="AE52">
        <f>'IDT-1'!D52</f>
        <v>0</v>
      </c>
      <c r="AF52" s="26"/>
      <c r="AG52">
        <f t="shared" si="2"/>
        <v>20.453053959644876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-16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19.390000000000004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11.71</v>
      </c>
      <c r="AB53" s="117">
        <f>-STOA!R53</f>
        <v>0</v>
      </c>
      <c r="AC53">
        <f t="shared" si="0"/>
        <v>0.48470229539951576</v>
      </c>
      <c r="AD53">
        <f t="shared" si="1"/>
        <v>18.435297704600487</v>
      </c>
      <c r="AE53">
        <f>'IDT-1'!D53</f>
        <v>0</v>
      </c>
      <c r="AF53" s="26"/>
      <c r="AG53">
        <f t="shared" si="2"/>
        <v>18.435297704600487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-18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19.390000000000004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11.71</v>
      </c>
      <c r="AB54" s="117">
        <f>-STOA!R54</f>
        <v>0</v>
      </c>
      <c r="AC54">
        <f t="shared" si="0"/>
        <v>0.48470229539951576</v>
      </c>
      <c r="AD54">
        <f t="shared" si="1"/>
        <v>18.435297704600487</v>
      </c>
      <c r="AE54">
        <f>'IDT-1'!D54</f>
        <v>0</v>
      </c>
      <c r="AF54" s="26"/>
      <c r="AG54">
        <f t="shared" si="2"/>
        <v>18.435297704600487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-18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19.390000000000004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11.620000000000001</v>
      </c>
      <c r="AB55" s="117">
        <f>-STOA!R55</f>
        <v>0</v>
      </c>
      <c r="AC55">
        <f t="shared" si="0"/>
        <v>0.48834935916061351</v>
      </c>
      <c r="AD55">
        <f t="shared" si="1"/>
        <v>17.841650640839394</v>
      </c>
      <c r="AE55">
        <f>'IDT-1'!D55</f>
        <v>0</v>
      </c>
      <c r="AF55" s="26"/>
      <c r="AG55">
        <f t="shared" si="2"/>
        <v>17.841650640839394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-18.5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19.390000000000004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11.530000000000001</v>
      </c>
      <c r="AB56" s="117">
        <f>-STOA!R56</f>
        <v>0</v>
      </c>
      <c r="AC56">
        <f t="shared" si="0"/>
        <v>0.48755735916061349</v>
      </c>
      <c r="AD56">
        <f t="shared" si="1"/>
        <v>17.752442640839394</v>
      </c>
      <c r="AE56">
        <f>'IDT-1'!D56</f>
        <v>0</v>
      </c>
      <c r="AF56" s="26"/>
      <c r="AG56">
        <f t="shared" si="2"/>
        <v>17.752442640839394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-18.5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19.390000000000004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11.530000000000001</v>
      </c>
      <c r="AB57" s="117">
        <f>-STOA!R57</f>
        <v>0</v>
      </c>
      <c r="AC57">
        <f t="shared" si="0"/>
        <v>0.49643548668280879</v>
      </c>
      <c r="AD57">
        <f t="shared" si="1"/>
        <v>16.7435645133172</v>
      </c>
      <c r="AE57">
        <f>'IDT-1'!D57</f>
        <v>0</v>
      </c>
      <c r="AF57" s="26"/>
      <c r="AG57">
        <f t="shared" si="2"/>
        <v>16.7435645133172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-19.5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19.390000000000004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11.530000000000001</v>
      </c>
      <c r="AB58" s="117">
        <f>-STOA!R58</f>
        <v>0</v>
      </c>
      <c r="AC58">
        <f t="shared" si="0"/>
        <v>0.5008745504439065</v>
      </c>
      <c r="AD58">
        <f t="shared" si="1"/>
        <v>16.239125449556102</v>
      </c>
      <c r="AE58">
        <f>'IDT-1'!D58</f>
        <v>0</v>
      </c>
      <c r="AF58" s="26"/>
      <c r="AG58">
        <f t="shared" si="2"/>
        <v>16.239125449556102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19.390000000000004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11.43</v>
      </c>
      <c r="AB59" s="117">
        <f>-STOA!R59</f>
        <v>0</v>
      </c>
      <c r="AC59">
        <f t="shared" si="0"/>
        <v>0.50887267796610169</v>
      </c>
      <c r="AD59">
        <f t="shared" si="1"/>
        <v>15.131127322033899</v>
      </c>
      <c r="AE59">
        <f>'IDT-1'!D59</f>
        <v>0</v>
      </c>
      <c r="AF59" s="26"/>
      <c r="AG59">
        <f t="shared" si="2"/>
        <v>15.131127322033899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-21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19.390000000000004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11.280000000000001</v>
      </c>
      <c r="AB60" s="117">
        <f>-STOA!R60</f>
        <v>0</v>
      </c>
      <c r="AC60">
        <f t="shared" si="0"/>
        <v>0.50755267796610182</v>
      </c>
      <c r="AD60">
        <f t="shared" si="1"/>
        <v>14.982447322033908</v>
      </c>
      <c r="AE60">
        <f>'IDT-1'!D60</f>
        <v>0</v>
      </c>
      <c r="AF60" s="26"/>
      <c r="AG60">
        <f t="shared" si="2"/>
        <v>14.982447322033908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-21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19.390000000000004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10.75</v>
      </c>
      <c r="AB61" s="117">
        <f>-STOA!R61</f>
        <v>0</v>
      </c>
      <c r="AC61">
        <f t="shared" si="0"/>
        <v>0.49401055044390646</v>
      </c>
      <c r="AD61">
        <f t="shared" si="1"/>
        <v>15.465989449556101</v>
      </c>
      <c r="AE61">
        <f>'IDT-1'!D61</f>
        <v>0</v>
      </c>
      <c r="AF61" s="26"/>
      <c r="AG61">
        <f t="shared" si="2"/>
        <v>15.465989449556101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19.390000000000004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10.370000000000001</v>
      </c>
      <c r="AB62" s="117">
        <f>-STOA!R62</f>
        <v>0</v>
      </c>
      <c r="AC62">
        <f t="shared" si="0"/>
        <v>0.49066655044390645</v>
      </c>
      <c r="AD62">
        <f t="shared" si="1"/>
        <v>15.089333449556099</v>
      </c>
      <c r="AE62">
        <f>'IDT-1'!D62</f>
        <v>0</v>
      </c>
      <c r="AF62" s="26"/>
      <c r="AG62">
        <f t="shared" si="2"/>
        <v>15.089333449556099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19.390000000000004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10.32</v>
      </c>
      <c r="AB63" s="117">
        <f>-STOA!R63</f>
        <v>0</v>
      </c>
      <c r="AC63">
        <f t="shared" si="0"/>
        <v>0.49022655044390645</v>
      </c>
      <c r="AD63">
        <f t="shared" si="1"/>
        <v>15.039773449556094</v>
      </c>
      <c r="AE63">
        <f>'IDT-1'!D63</f>
        <v>0</v>
      </c>
      <c r="AF63" s="26"/>
      <c r="AG63">
        <f t="shared" si="2"/>
        <v>15.039773449556094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19.390000000000004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0.4836754866828088</v>
      </c>
      <c r="AD64">
        <f t="shared" si="1"/>
        <v>15.306324513317197</v>
      </c>
      <c r="AE64">
        <f>'IDT-1'!D64</f>
        <v>0</v>
      </c>
      <c r="AF64" s="26"/>
      <c r="AG64">
        <f t="shared" si="2"/>
        <v>15.306324513317197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-19.5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19.390000000000004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9.41</v>
      </c>
      <c r="AB65" s="117">
        <f>-STOA!R65</f>
        <v>0</v>
      </c>
      <c r="AC65">
        <f t="shared" si="0"/>
        <v>0.47334042292171108</v>
      </c>
      <c r="AD65">
        <f t="shared" si="1"/>
        <v>15.146659577078294</v>
      </c>
      <c r="AE65">
        <f>'IDT-1'!D65</f>
        <v>0</v>
      </c>
      <c r="AF65" s="26"/>
      <c r="AG65">
        <f t="shared" si="2"/>
        <v>15.146659577078294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-19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19.390000000000004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9.120000000000001</v>
      </c>
      <c r="AB66" s="117">
        <f>-STOA!R66</f>
        <v>0</v>
      </c>
      <c r="AC66">
        <f t="shared" si="0"/>
        <v>0.47522748668280879</v>
      </c>
      <c r="AD66">
        <f t="shared" si="1"/>
        <v>14.354772513317197</v>
      </c>
      <c r="AE66">
        <f>'IDT-1'!D66</f>
        <v>0</v>
      </c>
      <c r="AF66" s="26"/>
      <c r="AG66">
        <f t="shared" si="2"/>
        <v>14.354772513317197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-19.5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19.390000000000004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8.16</v>
      </c>
      <c r="AB67" s="117">
        <f>-STOA!R67</f>
        <v>0</v>
      </c>
      <c r="AC67">
        <f t="shared" si="0"/>
        <v>0.44902323163841817</v>
      </c>
      <c r="AD67">
        <f t="shared" si="1"/>
        <v>15.420976768361587</v>
      </c>
      <c r="AE67">
        <f>'IDT-1'!D67</f>
        <v>0</v>
      </c>
      <c r="AF67" s="26"/>
      <c r="AG67">
        <f t="shared" si="2"/>
        <v>15.420976768361587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-17.5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19.390000000000004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7.47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0.4296340403551252</v>
      </c>
      <c r="AD68">
        <f t="shared" ref="AD68:AD98" si="4">SUM(B68:AB68,AI68:AR68)-AC68</f>
        <v>16.250365959644881</v>
      </c>
      <c r="AE68">
        <f>'IDT-1'!D68</f>
        <v>0</v>
      </c>
      <c r="AF68" s="26"/>
      <c r="AG68">
        <f t="shared" ref="AG68:AG98" si="5">SUM(AD68:AF68)</f>
        <v>16.250365959644881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19.390000000000004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6.4799999999999995</v>
      </c>
      <c r="AB69" s="117">
        <f>-STOA!R69</f>
        <v>0</v>
      </c>
      <c r="AC69">
        <f t="shared" si="3"/>
        <v>0.41204391283292985</v>
      </c>
      <c r="AD69">
        <f t="shared" si="4"/>
        <v>16.277956087167077</v>
      </c>
      <c r="AE69">
        <f>'IDT-1'!D69</f>
        <v>0</v>
      </c>
      <c r="AF69" s="26"/>
      <c r="AG69">
        <f t="shared" si="5"/>
        <v>16.277956087167077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19.390000000000004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6.0299999999999994</v>
      </c>
      <c r="AB70" s="117">
        <f>-STOA!R70</f>
        <v>0</v>
      </c>
      <c r="AC70">
        <f t="shared" si="3"/>
        <v>0.40808391283292983</v>
      </c>
      <c r="AD70">
        <f t="shared" si="4"/>
        <v>15.831916087167071</v>
      </c>
      <c r="AE70">
        <f>'IDT-1'!D70</f>
        <v>0</v>
      </c>
      <c r="AF70" s="26"/>
      <c r="AG70">
        <f t="shared" si="5"/>
        <v>15.831916087167071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-15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19.390000000000004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5.63</v>
      </c>
      <c r="AB71" s="117">
        <f>-STOA!R71</f>
        <v>0</v>
      </c>
      <c r="AC71">
        <f t="shared" si="3"/>
        <v>0.38680765778853921</v>
      </c>
      <c r="AD71">
        <f t="shared" si="4"/>
        <v>17.453192342211466</v>
      </c>
      <c r="AE71">
        <f>'IDT-1'!D71</f>
        <v>0</v>
      </c>
      <c r="AF71" s="26"/>
      <c r="AG71">
        <f t="shared" si="5"/>
        <v>17.453192342211466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-13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19.390000000000004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0.38328765778853924</v>
      </c>
      <c r="AD72">
        <f t="shared" si="4"/>
        <v>17.056712342211465</v>
      </c>
      <c r="AE72">
        <f>'IDT-1'!D72</f>
        <v>0</v>
      </c>
      <c r="AF72" s="26"/>
      <c r="AG72">
        <f t="shared" si="5"/>
        <v>17.056712342211465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-13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14.17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0.32671353026634387</v>
      </c>
      <c r="AD73">
        <f t="shared" si="4"/>
        <v>12.693286469733659</v>
      </c>
      <c r="AE73">
        <f>'IDT-1'!D73</f>
        <v>0</v>
      </c>
      <c r="AF73" s="26"/>
      <c r="AG73">
        <f t="shared" si="5"/>
        <v>12.693286469733659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-12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14.17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0.31669140274414853</v>
      </c>
      <c r="AD74">
        <f t="shared" si="4"/>
        <v>13.573308597255853</v>
      </c>
      <c r="AE74">
        <f>'IDT-1'!D74</f>
        <v>0</v>
      </c>
      <c r="AF74" s="26"/>
      <c r="AG74">
        <f t="shared" si="5"/>
        <v>13.573308597255853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-11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0.17779821146085556</v>
      </c>
      <c r="AD75">
        <f t="shared" si="4"/>
        <v>0.94220178853914538</v>
      </c>
      <c r="AE75">
        <f>'IDT-1'!D75</f>
        <v>0</v>
      </c>
      <c r="AF75" s="26"/>
      <c r="AG75">
        <f t="shared" si="5"/>
        <v>0.94220178853914538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-9.5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0.16892008393866023</v>
      </c>
      <c r="AD76">
        <f t="shared" si="4"/>
        <v>1.9510799160613408</v>
      </c>
      <c r="AE76">
        <f>'IDT-1'!D76</f>
        <v>0</v>
      </c>
      <c r="AF76" s="26"/>
      <c r="AG76">
        <f t="shared" si="5"/>
        <v>1.9510799160613408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-8.5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0.16448102017756255</v>
      </c>
      <c r="AD77">
        <f t="shared" si="4"/>
        <v>2.4555189798224384</v>
      </c>
      <c r="AE77">
        <f>'IDT-1'!D77</f>
        <v>0</v>
      </c>
      <c r="AF77" s="26"/>
      <c r="AG77">
        <f t="shared" si="5"/>
        <v>2.4555189798224384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-8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0.16892008393866023</v>
      </c>
      <c r="AD78">
        <f t="shared" si="4"/>
        <v>1.9510799160613408</v>
      </c>
      <c r="AE78">
        <f>'IDT-1'!D78</f>
        <v>0</v>
      </c>
      <c r="AF78" s="26"/>
      <c r="AG78">
        <f t="shared" si="5"/>
        <v>1.9510799160613408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-8.5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0.123728</v>
      </c>
      <c r="AD79">
        <f t="shared" si="4"/>
        <v>13.936272000000001</v>
      </c>
      <c r="AE79">
        <f>'IDT-1'!D79</f>
        <v>0</v>
      </c>
      <c r="AF79" s="26"/>
      <c r="AG79">
        <f t="shared" si="5"/>
        <v>13.936272000000001</v>
      </c>
      <c r="AI79" s="75">
        <f>PXIL!L79</f>
        <v>0</v>
      </c>
      <c r="AJ79" s="75">
        <f>PXIL!R79</f>
        <v>0</v>
      </c>
      <c r="AK79" s="75">
        <f>RTM_IEX!L79</f>
        <v>3.44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0.12232000000000001</v>
      </c>
      <c r="AD80">
        <f t="shared" si="4"/>
        <v>13.77768</v>
      </c>
      <c r="AE80">
        <f>'IDT-1'!D80</f>
        <v>0</v>
      </c>
      <c r="AF80" s="26"/>
      <c r="AG80">
        <f t="shared" si="5"/>
        <v>13.77768</v>
      </c>
      <c r="AI80" s="75">
        <f>PXIL!L80</f>
        <v>0</v>
      </c>
      <c r="AJ80" s="75">
        <f>PXIL!R80</f>
        <v>0</v>
      </c>
      <c r="AK80" s="75">
        <f>RTM_IEX!L80</f>
        <v>3.28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0.12240800000000002</v>
      </c>
      <c r="AD81">
        <f t="shared" si="4"/>
        <v>13.787592</v>
      </c>
      <c r="AE81">
        <f>'IDT-1'!D81</f>
        <v>0</v>
      </c>
      <c r="AF81" s="26"/>
      <c r="AG81">
        <f t="shared" si="5"/>
        <v>13.787592</v>
      </c>
      <c r="AI81" s="75">
        <f>PXIL!L81</f>
        <v>0</v>
      </c>
      <c r="AJ81" s="75">
        <f>PXIL!R81</f>
        <v>0</v>
      </c>
      <c r="AK81" s="75">
        <f>RTM_IEX!L81</f>
        <v>3.29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0.12786400000000001</v>
      </c>
      <c r="AD82">
        <f t="shared" si="4"/>
        <v>14.402136</v>
      </c>
      <c r="AE82">
        <f>'IDT-1'!D82</f>
        <v>0</v>
      </c>
      <c r="AF82" s="26"/>
      <c r="AG82">
        <f t="shared" si="5"/>
        <v>14.402136</v>
      </c>
      <c r="AI82" s="75">
        <f>PXIL!L82</f>
        <v>0</v>
      </c>
      <c r="AJ82" s="75">
        <f>PXIL!R82</f>
        <v>0</v>
      </c>
      <c r="AK82" s="75">
        <f>RTM_IEX!L82</f>
        <v>3.91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0.15338400000000002</v>
      </c>
      <c r="AD83">
        <f t="shared" si="4"/>
        <v>17.276616000000001</v>
      </c>
      <c r="AE83">
        <f>'IDT-1'!D83</f>
        <v>0</v>
      </c>
      <c r="AF83" s="26"/>
      <c r="AG83">
        <f t="shared" si="5"/>
        <v>17.276616000000001</v>
      </c>
      <c r="AI83" s="75">
        <f>PXIL!L83</f>
        <v>0</v>
      </c>
      <c r="AJ83" s="75">
        <f>PXIL!R83</f>
        <v>0</v>
      </c>
      <c r="AK83" s="75">
        <f>RTM_IEX!L83</f>
        <v>6.81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19.390000000000004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0.35286927522195322</v>
      </c>
      <c r="AD84">
        <f t="shared" si="4"/>
        <v>19.657130724778053</v>
      </c>
      <c r="AE84">
        <f>'IDT-1'!D84</f>
        <v>0</v>
      </c>
      <c r="AF84" s="26"/>
      <c r="AG84">
        <f t="shared" si="5"/>
        <v>19.657130724778053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-10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19.390000000000004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0.35730833898305092</v>
      </c>
      <c r="AD85">
        <f t="shared" si="4"/>
        <v>19.152691661016956</v>
      </c>
      <c r="AE85">
        <f>'IDT-1'!D85</f>
        <v>0</v>
      </c>
      <c r="AF85" s="26"/>
      <c r="AG85">
        <f t="shared" si="5"/>
        <v>19.152691661016956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-10.5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19.390000000000004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0.36263521549636807</v>
      </c>
      <c r="AD86">
        <f t="shared" si="4"/>
        <v>18.547364784503635</v>
      </c>
      <c r="AE86">
        <f>'IDT-1'!D86</f>
        <v>0</v>
      </c>
      <c r="AF86" s="26"/>
      <c r="AG86">
        <f t="shared" si="5"/>
        <v>18.547364784503635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-11.1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19.390000000000004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0.36441084100080717</v>
      </c>
      <c r="AD87">
        <f t="shared" si="4"/>
        <v>18.345589158999196</v>
      </c>
      <c r="AE87">
        <f>'IDT-1'!D87</f>
        <v>0</v>
      </c>
      <c r="AF87" s="26"/>
      <c r="AG87">
        <f t="shared" si="5"/>
        <v>18.345589158999196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-11.3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19.390000000000004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0.37595240677966107</v>
      </c>
      <c r="AD88">
        <f t="shared" si="4"/>
        <v>17.034047593220343</v>
      </c>
      <c r="AE88">
        <f>'IDT-1'!D88</f>
        <v>0</v>
      </c>
      <c r="AF88" s="26"/>
      <c r="AG88">
        <f t="shared" si="5"/>
        <v>17.034047593220343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-12.6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19.390000000000004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0.38127928329297822</v>
      </c>
      <c r="AD89">
        <f t="shared" si="4"/>
        <v>16.428720716707026</v>
      </c>
      <c r="AE89">
        <f>'IDT-1'!D89</f>
        <v>0</v>
      </c>
      <c r="AF89" s="26"/>
      <c r="AG89">
        <f t="shared" si="5"/>
        <v>16.428720716707026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-13.2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19.390000000000004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0.38483053430185638</v>
      </c>
      <c r="AD90">
        <f t="shared" si="4"/>
        <v>16.025169465698148</v>
      </c>
      <c r="AE90">
        <f>'IDT-1'!D90</f>
        <v>0</v>
      </c>
      <c r="AF90" s="26"/>
      <c r="AG90">
        <f t="shared" si="5"/>
        <v>16.025169465698148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-13.6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19.390000000000004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0.39725991283292983</v>
      </c>
      <c r="AD91">
        <f t="shared" si="4"/>
        <v>14.612740087167076</v>
      </c>
      <c r="AE91">
        <f>'IDT-1'!D91</f>
        <v>0</v>
      </c>
      <c r="AF91" s="26"/>
      <c r="AG91">
        <f t="shared" si="5"/>
        <v>14.612740087167076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19.390000000000004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0.39903553833736893</v>
      </c>
      <c r="AD92">
        <f t="shared" si="4"/>
        <v>14.410964461662637</v>
      </c>
      <c r="AE92">
        <f>'IDT-1'!D92</f>
        <v>0</v>
      </c>
      <c r="AF92" s="26"/>
      <c r="AG92">
        <f t="shared" si="5"/>
        <v>14.410964461662637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-15.2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19.390000000000004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0.40880147861178373</v>
      </c>
      <c r="AD93">
        <f t="shared" si="4"/>
        <v>13.301198521388221</v>
      </c>
      <c r="AE93">
        <f>'IDT-1'!D93</f>
        <v>0</v>
      </c>
      <c r="AF93" s="26"/>
      <c r="AG93">
        <f t="shared" si="5"/>
        <v>13.301198521388221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-16.3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19.390000000000004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0.41945523163841814</v>
      </c>
      <c r="AD94">
        <f t="shared" si="4"/>
        <v>12.090544768361587</v>
      </c>
      <c r="AE94">
        <f>'IDT-1'!D94</f>
        <v>0</v>
      </c>
      <c r="AF94" s="26"/>
      <c r="AG94">
        <f t="shared" si="5"/>
        <v>12.090544768361587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-17.5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19.390000000000004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0.42123085714285718</v>
      </c>
      <c r="AD95">
        <f t="shared" si="4"/>
        <v>11.888769142857148</v>
      </c>
      <c r="AE95">
        <f>'IDT-1'!D95</f>
        <v>0</v>
      </c>
      <c r="AF95" s="26"/>
      <c r="AG95">
        <f t="shared" si="5"/>
        <v>11.888769142857148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-17.7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19.390000000000004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0.42922117191283299</v>
      </c>
      <c r="AD96">
        <f t="shared" si="4"/>
        <v>10.980778828087171</v>
      </c>
      <c r="AE96">
        <f>'IDT-1'!D96</f>
        <v>0</v>
      </c>
      <c r="AF96" s="26"/>
      <c r="AG96">
        <f t="shared" si="5"/>
        <v>10.980778828087171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-18.600000000000001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19.390000000000004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0.43632367393058924</v>
      </c>
      <c r="AD97">
        <f t="shared" si="4"/>
        <v>10.173676326069417</v>
      </c>
      <c r="AE97">
        <f>'IDT-1'!D97</f>
        <v>0</v>
      </c>
      <c r="AF97" s="26"/>
      <c r="AG97">
        <f t="shared" si="5"/>
        <v>10.173676326069417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-19.399999999999999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19.390000000000004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0.43898711218724784</v>
      </c>
      <c r="AD98">
        <f t="shared" si="4"/>
        <v>9.8710128878127588</v>
      </c>
      <c r="AE98">
        <f>'IDT-1'!D98</f>
        <v>0</v>
      </c>
      <c r="AF98" s="26"/>
      <c r="AG98">
        <f t="shared" si="5"/>
        <v>9.8710128878127588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-19.7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0.41912250000000073</v>
      </c>
      <c r="H99">
        <f t="shared" si="6"/>
        <v>0</v>
      </c>
      <c r="I99">
        <f t="shared" si="6"/>
        <v>0.13968134616274228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0.16079249999999973</v>
      </c>
      <c r="AB99" s="117">
        <f t="shared" si="6"/>
        <v>0</v>
      </c>
      <c r="AC99">
        <f t="shared" si="6"/>
        <v>9.1940379898963736E-3</v>
      </c>
      <c r="AD99">
        <f t="shared" si="6"/>
        <v>0.39846730817284592</v>
      </c>
      <c r="AE99">
        <f t="shared" ref="AE99:AR99" si="7">SUM(AE3:AE98)/4000</f>
        <v>0</v>
      </c>
      <c r="AG99">
        <f t="shared" si="7"/>
        <v>0.39846730817284592</v>
      </c>
      <c r="AI99">
        <f t="shared" si="7"/>
        <v>0</v>
      </c>
      <c r="AJ99">
        <f t="shared" si="7"/>
        <v>0</v>
      </c>
      <c r="AK99">
        <f t="shared" si="7"/>
        <v>5.215E-3</v>
      </c>
      <c r="AL99">
        <f t="shared" si="7"/>
        <v>-0.31714999999999999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9.4463609999999996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2.88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0.10847197679999999</v>
      </c>
      <c r="AD3">
        <f>SUM(B3:AB3,AI3:AR3)-AC3</f>
        <v>12.217889023199998</v>
      </c>
      <c r="AE3">
        <v>0</v>
      </c>
      <c r="AF3" s="26"/>
      <c r="AG3">
        <f>SUM(AD3:AF3)</f>
        <v>12.217889023199998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10.785069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0.38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9.8252607200000008E-2</v>
      </c>
      <c r="AD4">
        <f t="shared" ref="AD4:AD67" si="1">SUM(B4:AB4,AI4:AR4)-AC4</f>
        <v>11.066816392800002</v>
      </c>
      <c r="AE4">
        <v>0</v>
      </c>
      <c r="AF4" s="26"/>
      <c r="AG4">
        <f t="shared" ref="AG4:AG67" si="2">SUM(AD4:AF4)</f>
        <v>11.066816392800002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10.802194999999999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1.1499999999999999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0.10517931600000001</v>
      </c>
      <c r="AD5">
        <f t="shared" si="1"/>
        <v>11.847015684</v>
      </c>
      <c r="AE5">
        <v>0</v>
      </c>
      <c r="AF5" s="26"/>
      <c r="AG5">
        <f t="shared" si="2"/>
        <v>11.847015684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10.802194999999999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0.11283531599999999</v>
      </c>
      <c r="AD6">
        <f t="shared" si="1"/>
        <v>12.709359683999999</v>
      </c>
      <c r="AE6">
        <v>0</v>
      </c>
      <c r="AF6" s="26"/>
      <c r="AG6">
        <f t="shared" si="2"/>
        <v>12.709359683999999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10.802194999999999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0.86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0.102627316</v>
      </c>
      <c r="AD7">
        <f t="shared" si="1"/>
        <v>11.559567683999999</v>
      </c>
      <c r="AE7">
        <v>0</v>
      </c>
      <c r="AF7" s="26"/>
      <c r="AG7">
        <f t="shared" si="2"/>
        <v>11.559567683999999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10.802194999999999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1.92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0.111955316</v>
      </c>
      <c r="AD8">
        <f t="shared" si="1"/>
        <v>12.610239684</v>
      </c>
      <c r="AE8">
        <v>0</v>
      </c>
      <c r="AF8" s="26"/>
      <c r="AG8">
        <f t="shared" si="2"/>
        <v>12.610239684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10.802194999999999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0.11362731599999999</v>
      </c>
      <c r="AD9">
        <f t="shared" si="1"/>
        <v>12.798567683999998</v>
      </c>
      <c r="AE9">
        <v>0</v>
      </c>
      <c r="AF9" s="26"/>
      <c r="AG9">
        <f t="shared" si="2"/>
        <v>12.798567683999998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10.802194999999999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0.116179316</v>
      </c>
      <c r="AD10">
        <f t="shared" si="1"/>
        <v>13.086015683999999</v>
      </c>
      <c r="AE10">
        <v>0</v>
      </c>
      <c r="AF10" s="26"/>
      <c r="AG10">
        <f t="shared" si="2"/>
        <v>13.086015683999999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10.802194999999999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3.07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0.122075316</v>
      </c>
      <c r="AD11">
        <f t="shared" si="1"/>
        <v>13.750119684</v>
      </c>
      <c r="AE11">
        <v>0</v>
      </c>
      <c r="AF11" s="26"/>
      <c r="AG11">
        <f t="shared" si="2"/>
        <v>13.750119684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10.802194999999999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0.11283531599999999</v>
      </c>
      <c r="AD12">
        <f t="shared" si="1"/>
        <v>12.709359683999999</v>
      </c>
      <c r="AE12">
        <v>0</v>
      </c>
      <c r="AF12" s="26"/>
      <c r="AG12">
        <f t="shared" si="2"/>
        <v>12.709359683999999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10.802194999999999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4.71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0.13650731599999999</v>
      </c>
      <c r="AD13">
        <f t="shared" si="1"/>
        <v>15.375687683999999</v>
      </c>
      <c r="AE13">
        <v>0</v>
      </c>
      <c r="AF13" s="26"/>
      <c r="AG13">
        <f t="shared" si="2"/>
        <v>15.375687683999999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10.802194999999999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3.94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0.12973131599999999</v>
      </c>
      <c r="AD14">
        <f t="shared" si="1"/>
        <v>14.612463683999998</v>
      </c>
      <c r="AE14">
        <v>0</v>
      </c>
      <c r="AF14" s="26"/>
      <c r="AG14">
        <f t="shared" si="2"/>
        <v>14.612463683999998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10.802194999999999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5.95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0.14741931600000002</v>
      </c>
      <c r="AD15">
        <f t="shared" si="1"/>
        <v>16.604775684</v>
      </c>
      <c r="AE15">
        <v>0</v>
      </c>
      <c r="AF15" s="26"/>
      <c r="AG15">
        <f t="shared" si="2"/>
        <v>16.604775684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10.802194999999999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5.38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0.142403316</v>
      </c>
      <c r="AD16">
        <f t="shared" si="1"/>
        <v>16.039791684000001</v>
      </c>
      <c r="AE16">
        <v>0</v>
      </c>
      <c r="AF16" s="26"/>
      <c r="AG16">
        <f t="shared" si="2"/>
        <v>16.039791684000001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10.802194999999999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0.158419316</v>
      </c>
      <c r="AD17">
        <f t="shared" si="1"/>
        <v>17.843775684000001</v>
      </c>
      <c r="AE17">
        <v>0</v>
      </c>
      <c r="AF17" s="26"/>
      <c r="AG17">
        <f t="shared" si="2"/>
        <v>17.843775684000001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10.802194999999999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4.32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0.133075316</v>
      </c>
      <c r="AD18">
        <f t="shared" si="1"/>
        <v>14.989119684</v>
      </c>
      <c r="AE18">
        <v>0</v>
      </c>
      <c r="AF18" s="26"/>
      <c r="AG18">
        <f t="shared" si="2"/>
        <v>14.989119684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10.802194999999999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4.99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0.13897131600000001</v>
      </c>
      <c r="AD19">
        <f t="shared" si="1"/>
        <v>15.653223684</v>
      </c>
      <c r="AE19">
        <v>0</v>
      </c>
      <c r="AF19" s="26"/>
      <c r="AG19">
        <f t="shared" si="2"/>
        <v>15.653223684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10.802194999999999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7.78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0.163523316</v>
      </c>
      <c r="AD20">
        <f t="shared" si="1"/>
        <v>18.418671684</v>
      </c>
      <c r="AE20">
        <v>0</v>
      </c>
      <c r="AF20" s="26"/>
      <c r="AG20">
        <f t="shared" si="2"/>
        <v>18.418671684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10.802194999999999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8.07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0.166075316</v>
      </c>
      <c r="AD21">
        <f t="shared" si="1"/>
        <v>18.706119683999997</v>
      </c>
      <c r="AE21">
        <v>0</v>
      </c>
      <c r="AF21" s="26"/>
      <c r="AG21">
        <f t="shared" si="2"/>
        <v>18.706119683999997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10.802194999999999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9.8000000000000007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0.18129931600000002</v>
      </c>
      <c r="AD22">
        <f t="shared" si="1"/>
        <v>20.420895684000001</v>
      </c>
      <c r="AE22">
        <v>0</v>
      </c>
      <c r="AF22" s="26"/>
      <c r="AG22">
        <f t="shared" si="2"/>
        <v>20.420895684000001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10.802194999999999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0.21165931599999999</v>
      </c>
      <c r="AD23">
        <f t="shared" si="1"/>
        <v>23.840535683999999</v>
      </c>
      <c r="AE23">
        <v>0</v>
      </c>
      <c r="AF23" s="26"/>
      <c r="AG23">
        <f t="shared" si="2"/>
        <v>23.840535683999999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10.802194999999999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11.14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0.19309131599999999</v>
      </c>
      <c r="AD24">
        <f t="shared" si="1"/>
        <v>21.749103683999998</v>
      </c>
      <c r="AE24">
        <v>0</v>
      </c>
      <c r="AF24" s="26"/>
      <c r="AG24">
        <f t="shared" si="2"/>
        <v>21.749103683999998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10.802194999999999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0.179539316</v>
      </c>
      <c r="AD25">
        <f t="shared" si="1"/>
        <v>20.222655683999999</v>
      </c>
      <c r="AE25">
        <v>0</v>
      </c>
      <c r="AF25" s="26"/>
      <c r="AG25">
        <f t="shared" si="2"/>
        <v>20.222655683999999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10.802194999999999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0.16897931600000002</v>
      </c>
      <c r="AD26">
        <f t="shared" si="1"/>
        <v>19.033215683999998</v>
      </c>
      <c r="AE26">
        <v>0</v>
      </c>
      <c r="AF26" s="26"/>
      <c r="AG26">
        <f t="shared" si="2"/>
        <v>19.033215683999998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10.802194999999999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6.39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0.15129131599999998</v>
      </c>
      <c r="AD27">
        <f t="shared" si="1"/>
        <v>17.040903684</v>
      </c>
      <c r="AE27">
        <v>0</v>
      </c>
      <c r="AF27" s="26"/>
      <c r="AG27">
        <f t="shared" si="2"/>
        <v>17.040903684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10.802194999999999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5.33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0.14196331600000001</v>
      </c>
      <c r="AD28">
        <f t="shared" si="1"/>
        <v>15.990231683999999</v>
      </c>
      <c r="AE28">
        <v>0</v>
      </c>
      <c r="AF28" s="26"/>
      <c r="AG28">
        <f t="shared" si="2"/>
        <v>15.990231683999999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10.802194999999999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0.13017131600000001</v>
      </c>
      <c r="AD29">
        <f t="shared" si="1"/>
        <v>14.662023683999999</v>
      </c>
      <c r="AE29">
        <v>0</v>
      </c>
      <c r="AF29" s="26"/>
      <c r="AG29">
        <f t="shared" si="2"/>
        <v>14.662023683999999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10.802194999999999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0.122515316</v>
      </c>
      <c r="AD30">
        <f t="shared" si="1"/>
        <v>13.799679683999999</v>
      </c>
      <c r="AE30">
        <v>0</v>
      </c>
      <c r="AF30" s="26"/>
      <c r="AG30">
        <f t="shared" si="2"/>
        <v>13.799679683999999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10.802194999999999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0.11230731599999999</v>
      </c>
      <c r="AD31">
        <f t="shared" si="1"/>
        <v>12.649887683999998</v>
      </c>
      <c r="AE31">
        <v>0</v>
      </c>
      <c r="AF31" s="26"/>
      <c r="AG31">
        <f t="shared" si="2"/>
        <v>12.649887683999998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10.802194999999999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0.116179316</v>
      </c>
      <c r="AD32">
        <f t="shared" si="1"/>
        <v>13.086015683999999</v>
      </c>
      <c r="AE32">
        <v>0</v>
      </c>
      <c r="AF32" s="26"/>
      <c r="AG32">
        <f t="shared" si="2"/>
        <v>13.086015683999999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10.802194999999999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2.3199999999999998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0.11547531600000001</v>
      </c>
      <c r="AD33">
        <f t="shared" si="1"/>
        <v>13.006719684</v>
      </c>
      <c r="AE33">
        <v>0</v>
      </c>
      <c r="AF33" s="26"/>
      <c r="AG33">
        <f t="shared" si="2"/>
        <v>13.006719684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10.802194999999999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0.11855531599999999</v>
      </c>
      <c r="AD34">
        <f t="shared" si="1"/>
        <v>13.353639683999999</v>
      </c>
      <c r="AE34">
        <v>0</v>
      </c>
      <c r="AF34" s="26"/>
      <c r="AG34">
        <f t="shared" si="2"/>
        <v>13.353639683999999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10.802194999999999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2.27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0.115035316</v>
      </c>
      <c r="AD35">
        <f t="shared" si="1"/>
        <v>12.957159683999999</v>
      </c>
      <c r="AE35">
        <v>0</v>
      </c>
      <c r="AF35" s="26"/>
      <c r="AG35">
        <f t="shared" si="2"/>
        <v>12.957159683999999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10.802194999999999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5.0199999999999996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0.139235316</v>
      </c>
      <c r="AD36">
        <f t="shared" si="1"/>
        <v>15.682959683999998</v>
      </c>
      <c r="AE36">
        <v>0</v>
      </c>
      <c r="AF36" s="26"/>
      <c r="AG36">
        <f t="shared" si="2"/>
        <v>15.682959683999998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10.802194999999999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0.16493131599999999</v>
      </c>
      <c r="AD37">
        <f t="shared" si="1"/>
        <v>18.577263683999998</v>
      </c>
      <c r="AE37">
        <v>0</v>
      </c>
      <c r="AF37" s="26"/>
      <c r="AG37">
        <f t="shared" si="2"/>
        <v>18.577263683999998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10.802194999999999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8.34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0.16845131600000002</v>
      </c>
      <c r="AD38">
        <f t="shared" si="1"/>
        <v>18.973743684000002</v>
      </c>
      <c r="AE38">
        <v>0</v>
      </c>
      <c r="AF38" s="26"/>
      <c r="AG38">
        <f t="shared" si="2"/>
        <v>18.973743684000002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10.802194999999999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5.78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0.145923316</v>
      </c>
      <c r="AD39">
        <f t="shared" si="1"/>
        <v>16.436271683999998</v>
      </c>
      <c r="AE39">
        <v>0</v>
      </c>
      <c r="AF39" s="26"/>
      <c r="AG39">
        <f t="shared" si="2"/>
        <v>16.436271683999998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10.802194999999999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3.72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0.12779531600000002</v>
      </c>
      <c r="AD40">
        <f t="shared" si="1"/>
        <v>14.394399684</v>
      </c>
      <c r="AE40">
        <v>0</v>
      </c>
      <c r="AF40" s="26"/>
      <c r="AG40">
        <f t="shared" si="2"/>
        <v>14.394399684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10.802194999999999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2.79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0.11961131600000001</v>
      </c>
      <c r="AD41">
        <f t="shared" si="1"/>
        <v>13.472583684</v>
      </c>
      <c r="AE41">
        <v>0</v>
      </c>
      <c r="AF41" s="26"/>
      <c r="AG41">
        <f t="shared" si="2"/>
        <v>13.472583684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10.802194999999999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0.12964331600000001</v>
      </c>
      <c r="AD42">
        <f t="shared" si="1"/>
        <v>14.602551684</v>
      </c>
      <c r="AE42">
        <v>0</v>
      </c>
      <c r="AF42" s="26"/>
      <c r="AG42">
        <f t="shared" si="2"/>
        <v>14.602551684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10.802194999999999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6.32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0.150675316</v>
      </c>
      <c r="AD43">
        <f t="shared" si="1"/>
        <v>16.971519683999997</v>
      </c>
      <c r="AE43">
        <v>0</v>
      </c>
      <c r="AF43" s="26"/>
      <c r="AG43">
        <f t="shared" si="2"/>
        <v>16.971519683999997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10.802194999999999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6.56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0.15278731600000001</v>
      </c>
      <c r="AD44">
        <f t="shared" si="1"/>
        <v>17.209407683999999</v>
      </c>
      <c r="AE44">
        <v>0</v>
      </c>
      <c r="AF44" s="26"/>
      <c r="AG44">
        <f t="shared" si="2"/>
        <v>17.209407683999999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10.802194999999999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0.21165931599999999</v>
      </c>
      <c r="AD45">
        <f t="shared" si="1"/>
        <v>23.840535683999999</v>
      </c>
      <c r="AE45">
        <v>0</v>
      </c>
      <c r="AF45" s="26"/>
      <c r="AG45">
        <f t="shared" si="2"/>
        <v>23.840535683999999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10.802194999999999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0.21165931599999999</v>
      </c>
      <c r="AD46">
        <f t="shared" si="1"/>
        <v>23.840535683999999</v>
      </c>
      <c r="AE46">
        <v>0</v>
      </c>
      <c r="AF46" s="26"/>
      <c r="AG46">
        <f t="shared" si="2"/>
        <v>23.840535683999999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10.802194999999999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11.33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0.19476331600000002</v>
      </c>
      <c r="AD47">
        <f t="shared" si="1"/>
        <v>21.937431684</v>
      </c>
      <c r="AE47">
        <v>0</v>
      </c>
      <c r="AF47" s="26"/>
      <c r="AG47">
        <f t="shared" si="2"/>
        <v>21.937431684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10.802194999999999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9.2200000000000006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0.17619531600000002</v>
      </c>
      <c r="AD48">
        <f t="shared" si="1"/>
        <v>19.845999683999999</v>
      </c>
      <c r="AE48">
        <v>0</v>
      </c>
      <c r="AF48" s="26"/>
      <c r="AG48">
        <f t="shared" si="2"/>
        <v>19.845999683999999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10.802194999999999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9.2200000000000006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0.17619531600000002</v>
      </c>
      <c r="AD49">
        <f t="shared" si="1"/>
        <v>19.845999683999999</v>
      </c>
      <c r="AE49">
        <v>0</v>
      </c>
      <c r="AF49" s="26"/>
      <c r="AG49">
        <f t="shared" si="2"/>
        <v>19.845999683999999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10.802194999999999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12.39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0.20409131599999999</v>
      </c>
      <c r="AD50">
        <f t="shared" si="1"/>
        <v>22.988103683999999</v>
      </c>
      <c r="AE50">
        <v>0</v>
      </c>
      <c r="AF50" s="26"/>
      <c r="AG50">
        <f t="shared" si="2"/>
        <v>22.988103683999999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10.802194999999999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0.21165931599999999</v>
      </c>
      <c r="AD51">
        <f t="shared" si="1"/>
        <v>23.840535683999999</v>
      </c>
      <c r="AE51">
        <v>0</v>
      </c>
      <c r="AF51" s="26"/>
      <c r="AG51">
        <f t="shared" si="2"/>
        <v>23.840535683999999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10.802194999999999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0.21165931599999999</v>
      </c>
      <c r="AD52">
        <f t="shared" si="1"/>
        <v>23.840535683999999</v>
      </c>
      <c r="AE52">
        <v>0</v>
      </c>
      <c r="AF52" s="26"/>
      <c r="AG52">
        <f t="shared" si="2"/>
        <v>23.840535683999999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10.802194999999999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0.21165931599999999</v>
      </c>
      <c r="AD53">
        <f t="shared" si="1"/>
        <v>23.840535683999999</v>
      </c>
      <c r="AE53">
        <v>0</v>
      </c>
      <c r="AF53" s="26"/>
      <c r="AG53">
        <f t="shared" si="2"/>
        <v>23.840535683999999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10.802194999999999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0.21165931599999999</v>
      </c>
      <c r="AD54">
        <f t="shared" si="1"/>
        <v>23.840535683999999</v>
      </c>
      <c r="AE54">
        <v>0</v>
      </c>
      <c r="AF54" s="26"/>
      <c r="AG54">
        <f t="shared" si="2"/>
        <v>23.840535683999999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7.2014630000000004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0.17997287440000001</v>
      </c>
      <c r="AD55">
        <f t="shared" si="1"/>
        <v>20.2714901256</v>
      </c>
      <c r="AE55">
        <v>0</v>
      </c>
      <c r="AF55" s="26"/>
      <c r="AG55">
        <f t="shared" si="2"/>
        <v>20.2714901256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7.2014630000000004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0.17997287440000001</v>
      </c>
      <c r="AD56">
        <f t="shared" si="1"/>
        <v>20.2714901256</v>
      </c>
      <c r="AE56">
        <v>0</v>
      </c>
      <c r="AF56" s="26"/>
      <c r="AG56">
        <f t="shared" si="2"/>
        <v>20.2714901256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7.2014630000000004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0.17997287440000001</v>
      </c>
      <c r="AD57">
        <f t="shared" si="1"/>
        <v>20.2714901256</v>
      </c>
      <c r="AE57">
        <v>0</v>
      </c>
      <c r="AF57" s="26"/>
      <c r="AG57">
        <f t="shared" si="2"/>
        <v>20.2714901256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7.2014630000000004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0.17240487440000002</v>
      </c>
      <c r="AD58">
        <f t="shared" si="1"/>
        <v>19.419058125599999</v>
      </c>
      <c r="AE58">
        <v>0</v>
      </c>
      <c r="AF58" s="26"/>
      <c r="AG58">
        <f t="shared" si="2"/>
        <v>19.419058125599999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7.2014630000000004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11.62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0.19607687440000002</v>
      </c>
      <c r="AD59">
        <f t="shared" si="1"/>
        <v>22.085386125600003</v>
      </c>
      <c r="AE59">
        <v>0</v>
      </c>
      <c r="AF59" s="26"/>
      <c r="AG59">
        <f t="shared" si="2"/>
        <v>22.085386125600003</v>
      </c>
      <c r="AI59" s="75">
        <f>PXIL!M59</f>
        <v>0</v>
      </c>
      <c r="AJ59" s="75">
        <f>PXIL!S59</f>
        <v>0</v>
      </c>
      <c r="AK59" s="75">
        <f>RTM_IEX!M59</f>
        <v>3.46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7.2014630000000004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0.2112128744</v>
      </c>
      <c r="AD60">
        <f t="shared" si="1"/>
        <v>23.7902501256</v>
      </c>
      <c r="AE60">
        <v>0</v>
      </c>
      <c r="AF60" s="26"/>
      <c r="AG60">
        <f t="shared" si="2"/>
        <v>23.7902501256</v>
      </c>
      <c r="AI60" s="75">
        <f>PXIL!M60</f>
        <v>0</v>
      </c>
      <c r="AJ60" s="75">
        <f>PXIL!S60</f>
        <v>0</v>
      </c>
      <c r="AK60" s="75">
        <f>RTM_IEX!M60</f>
        <v>3.55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7.2014630000000004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0.2112128744</v>
      </c>
      <c r="AD61">
        <f t="shared" si="1"/>
        <v>23.7902501256</v>
      </c>
      <c r="AE61">
        <v>0</v>
      </c>
      <c r="AF61" s="26"/>
      <c r="AG61">
        <f t="shared" si="2"/>
        <v>23.7902501256</v>
      </c>
      <c r="AI61" s="75">
        <f>PXIL!M61</f>
        <v>0</v>
      </c>
      <c r="AJ61" s="75">
        <f>PXIL!S61</f>
        <v>0</v>
      </c>
      <c r="AK61" s="75">
        <f>RTM_IEX!M61</f>
        <v>3.55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7.2014630000000004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0.2112128744</v>
      </c>
      <c r="AD62">
        <f t="shared" si="1"/>
        <v>23.7902501256</v>
      </c>
      <c r="AE62">
        <v>0</v>
      </c>
      <c r="AF62" s="26"/>
      <c r="AG62">
        <f t="shared" si="2"/>
        <v>23.7902501256</v>
      </c>
      <c r="AI62" s="75">
        <f>PXIL!M62</f>
        <v>0</v>
      </c>
      <c r="AJ62" s="75">
        <f>PXIL!S62</f>
        <v>0</v>
      </c>
      <c r="AK62" s="75">
        <f>RTM_IEX!M62</f>
        <v>3.55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7.2014630000000004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0.2112128744</v>
      </c>
      <c r="AD63">
        <f t="shared" si="1"/>
        <v>23.7902501256</v>
      </c>
      <c r="AE63">
        <v>0</v>
      </c>
      <c r="AF63" s="26"/>
      <c r="AG63">
        <f t="shared" si="2"/>
        <v>23.7902501256</v>
      </c>
      <c r="AI63" s="75">
        <f>PXIL!M63</f>
        <v>0</v>
      </c>
      <c r="AJ63" s="75">
        <f>PXIL!S63</f>
        <v>0</v>
      </c>
      <c r="AK63" s="75">
        <f>RTM_IEX!M63</f>
        <v>3.55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7.2014630000000004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0.2112128744</v>
      </c>
      <c r="AD64">
        <f t="shared" si="1"/>
        <v>23.7902501256</v>
      </c>
      <c r="AE64">
        <v>0</v>
      </c>
      <c r="AF64" s="26"/>
      <c r="AG64">
        <f t="shared" si="2"/>
        <v>23.7902501256</v>
      </c>
      <c r="AI64" s="75">
        <f>PXIL!M64</f>
        <v>0</v>
      </c>
      <c r="AJ64" s="75">
        <f>PXIL!S64</f>
        <v>0</v>
      </c>
      <c r="AK64" s="75">
        <f>RTM_IEX!M64</f>
        <v>3.55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7.2014630000000004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0.2112128744</v>
      </c>
      <c r="AD65">
        <f t="shared" si="1"/>
        <v>23.7902501256</v>
      </c>
      <c r="AE65">
        <v>0</v>
      </c>
      <c r="AF65" s="26"/>
      <c r="AG65">
        <f t="shared" si="2"/>
        <v>23.7902501256</v>
      </c>
      <c r="AI65" s="75">
        <f>PXIL!M65</f>
        <v>0</v>
      </c>
      <c r="AJ65" s="75">
        <f>PXIL!S65</f>
        <v>0</v>
      </c>
      <c r="AK65" s="75">
        <f>RTM_IEX!M65</f>
        <v>3.55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7.2014630000000004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0.2112128744</v>
      </c>
      <c r="AD66">
        <f t="shared" si="1"/>
        <v>23.7902501256</v>
      </c>
      <c r="AE66">
        <v>0</v>
      </c>
      <c r="AF66" s="26"/>
      <c r="AG66">
        <f t="shared" si="2"/>
        <v>23.7902501256</v>
      </c>
      <c r="AI66" s="75">
        <f>PXIL!M66</f>
        <v>0</v>
      </c>
      <c r="AJ66" s="75">
        <f>PXIL!S66</f>
        <v>0</v>
      </c>
      <c r="AK66" s="75">
        <f>RTM_IEX!M66</f>
        <v>3.55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7.2014630000000004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0.2112128744</v>
      </c>
      <c r="AD67">
        <f t="shared" si="1"/>
        <v>23.7902501256</v>
      </c>
      <c r="AE67">
        <v>0</v>
      </c>
      <c r="AF67" s="26"/>
      <c r="AG67">
        <f t="shared" si="2"/>
        <v>23.7902501256</v>
      </c>
      <c r="AI67" s="75">
        <f>PXIL!M67</f>
        <v>0</v>
      </c>
      <c r="AJ67" s="75">
        <f>PXIL!S67</f>
        <v>0</v>
      </c>
      <c r="AK67" s="75">
        <f>RTM_IEX!M67</f>
        <v>3.55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7.2014630000000004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12.77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0.20619687440000001</v>
      </c>
      <c r="AD68">
        <f t="shared" ref="AD68:AD98" si="4">SUM(B68:AB68,AI68:AR68)-AC68</f>
        <v>23.225266125600001</v>
      </c>
      <c r="AE68">
        <v>0</v>
      </c>
      <c r="AF68" s="26"/>
      <c r="AG68">
        <f t="shared" ref="AG68:AG98" si="5">SUM(AD68:AF68)</f>
        <v>23.225266125600001</v>
      </c>
      <c r="AI68" s="75">
        <f>PXIL!M68</f>
        <v>0</v>
      </c>
      <c r="AJ68" s="75">
        <f>PXIL!S68</f>
        <v>0</v>
      </c>
      <c r="AK68" s="75">
        <f>RTM_IEX!M68</f>
        <v>3.46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7.2014630000000004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0.2112128744</v>
      </c>
      <c r="AD69">
        <f t="shared" si="4"/>
        <v>23.7902501256</v>
      </c>
      <c r="AE69">
        <v>0</v>
      </c>
      <c r="AF69" s="26"/>
      <c r="AG69">
        <f t="shared" si="5"/>
        <v>23.7902501256</v>
      </c>
      <c r="AI69" s="75">
        <f>PXIL!M69</f>
        <v>0</v>
      </c>
      <c r="AJ69" s="75">
        <f>PXIL!S69</f>
        <v>0</v>
      </c>
      <c r="AK69" s="75">
        <f>RTM_IEX!M69</f>
        <v>3.55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7.2014630000000004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13.01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0.20910087440000003</v>
      </c>
      <c r="AD70">
        <f t="shared" si="4"/>
        <v>23.552362125600002</v>
      </c>
      <c r="AE70">
        <v>0</v>
      </c>
      <c r="AF70" s="26"/>
      <c r="AG70">
        <f t="shared" si="5"/>
        <v>23.552362125600002</v>
      </c>
      <c r="AI70" s="75">
        <f>PXIL!M70</f>
        <v>0</v>
      </c>
      <c r="AJ70" s="75">
        <f>PXIL!S70</f>
        <v>0</v>
      </c>
      <c r="AK70" s="75">
        <f>RTM_IEX!M70</f>
        <v>3.55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7.2014630000000004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12.75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0.20681287440000001</v>
      </c>
      <c r="AD71">
        <f t="shared" si="4"/>
        <v>23.2946501256</v>
      </c>
      <c r="AE71">
        <v>0</v>
      </c>
      <c r="AF71" s="26"/>
      <c r="AG71">
        <f t="shared" si="5"/>
        <v>23.2946501256</v>
      </c>
      <c r="AI71" s="75">
        <f>PXIL!M71</f>
        <v>0</v>
      </c>
      <c r="AJ71" s="75">
        <f>PXIL!S71</f>
        <v>0</v>
      </c>
      <c r="AK71" s="75">
        <f>RTM_IEX!M71</f>
        <v>3.55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7.2014630000000004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0.2112128744</v>
      </c>
      <c r="AD72">
        <f t="shared" si="4"/>
        <v>23.7902501256</v>
      </c>
      <c r="AE72">
        <v>0</v>
      </c>
      <c r="AF72" s="26"/>
      <c r="AG72">
        <f t="shared" si="5"/>
        <v>23.7902501256</v>
      </c>
      <c r="AI72" s="75">
        <f>PXIL!M72</f>
        <v>0</v>
      </c>
      <c r="AJ72" s="75">
        <f>PXIL!S72</f>
        <v>0</v>
      </c>
      <c r="AK72" s="75">
        <f>RTM_IEX!M72</f>
        <v>3.55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7.2014630000000004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0.20795687439999999</v>
      </c>
      <c r="AD73">
        <f t="shared" si="4"/>
        <v>23.423506125599999</v>
      </c>
      <c r="AE73">
        <v>0</v>
      </c>
      <c r="AF73" s="26"/>
      <c r="AG73">
        <f t="shared" si="5"/>
        <v>23.423506125599999</v>
      </c>
      <c r="AI73" s="75">
        <f>PXIL!M73</f>
        <v>0</v>
      </c>
      <c r="AJ73" s="75">
        <f>PXIL!S73</f>
        <v>0</v>
      </c>
      <c r="AK73" s="75">
        <f>RTM_IEX!M73</f>
        <v>3.55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7.2014630000000004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9.83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0.18111687440000002</v>
      </c>
      <c r="AD74">
        <f t="shared" si="4"/>
        <v>20.400346125600002</v>
      </c>
      <c r="AE74">
        <v>0</v>
      </c>
      <c r="AF74" s="26"/>
      <c r="AG74">
        <f t="shared" si="5"/>
        <v>20.400346125600002</v>
      </c>
      <c r="AI74" s="75">
        <f>PXIL!M74</f>
        <v>0</v>
      </c>
      <c r="AJ74" s="75">
        <f>PXIL!S74</f>
        <v>0</v>
      </c>
      <c r="AK74" s="75">
        <f>RTM_IEX!M74</f>
        <v>3.55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7.2014630000000004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7.74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0.1627248744</v>
      </c>
      <c r="AD75">
        <f t="shared" si="4"/>
        <v>18.328738125600001</v>
      </c>
      <c r="AE75">
        <v>0</v>
      </c>
      <c r="AF75" s="26"/>
      <c r="AG75">
        <f t="shared" si="5"/>
        <v>18.328738125600001</v>
      </c>
      <c r="AI75" s="75">
        <f>PXIL!M75</f>
        <v>0</v>
      </c>
      <c r="AJ75" s="75">
        <f>PXIL!S75</f>
        <v>0</v>
      </c>
      <c r="AK75" s="75">
        <f>RTM_IEX!M75</f>
        <v>3.55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7.2014630000000004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4.72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0.13535687439999999</v>
      </c>
      <c r="AD76">
        <f t="shared" si="4"/>
        <v>15.246106125600001</v>
      </c>
      <c r="AE76">
        <v>0</v>
      </c>
      <c r="AF76" s="26"/>
      <c r="AG76">
        <f t="shared" si="5"/>
        <v>15.246106125600001</v>
      </c>
      <c r="AI76" s="75">
        <f>PXIL!M76</f>
        <v>0</v>
      </c>
      <c r="AJ76" s="75">
        <f>PXIL!S76</f>
        <v>0</v>
      </c>
      <c r="AK76" s="75">
        <f>RTM_IEX!M76</f>
        <v>3.46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7.2014630000000004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2.52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0.1056128744</v>
      </c>
      <c r="AD77">
        <f t="shared" si="4"/>
        <v>11.895850125599999</v>
      </c>
      <c r="AE77">
        <v>0</v>
      </c>
      <c r="AF77" s="26"/>
      <c r="AG77">
        <f t="shared" si="5"/>
        <v>11.895850125599999</v>
      </c>
      <c r="AI77" s="75">
        <f>PXIL!M77</f>
        <v>0</v>
      </c>
      <c r="AJ77" s="75">
        <f>PXIL!S77</f>
        <v>0</v>
      </c>
      <c r="AK77" s="75">
        <f>RTM_IEX!M77</f>
        <v>2.2799999999999998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7.2014630000000004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0.61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8.6164874400000008E-2</v>
      </c>
      <c r="AD78">
        <f t="shared" si="4"/>
        <v>9.7052981256000006</v>
      </c>
      <c r="AE78">
        <v>0</v>
      </c>
      <c r="AF78" s="26"/>
      <c r="AG78">
        <f t="shared" si="5"/>
        <v>9.7052981256000006</v>
      </c>
      <c r="AI78" s="75">
        <f>PXIL!M78</f>
        <v>0</v>
      </c>
      <c r="AJ78" s="75">
        <f>PXIL!S78</f>
        <v>0</v>
      </c>
      <c r="AK78" s="75">
        <f>RTM_IEX!M78</f>
        <v>1.98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7.2014630000000004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8.1676874400000016E-2</v>
      </c>
      <c r="AD79">
        <f t="shared" si="4"/>
        <v>9.1997861256000011</v>
      </c>
      <c r="AE79">
        <v>0</v>
      </c>
      <c r="AF79" s="26"/>
      <c r="AG79">
        <f t="shared" si="5"/>
        <v>9.1997861256000011</v>
      </c>
      <c r="AI79" s="75">
        <f>PXIL!M79</f>
        <v>0</v>
      </c>
      <c r="AJ79" s="75">
        <f>PXIL!S79</f>
        <v>0</v>
      </c>
      <c r="AK79" s="75">
        <f>RTM_IEX!M79</f>
        <v>1.28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7.2014630000000004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7.5780874400000017E-2</v>
      </c>
      <c r="AD80">
        <f t="shared" si="4"/>
        <v>8.5356821256000011</v>
      </c>
      <c r="AE80">
        <v>0</v>
      </c>
      <c r="AF80" s="26"/>
      <c r="AG80">
        <f t="shared" si="5"/>
        <v>8.5356821256000011</v>
      </c>
      <c r="AI80" s="75">
        <f>PXIL!M80</f>
        <v>0</v>
      </c>
      <c r="AJ80" s="75">
        <f>PXIL!S80</f>
        <v>0</v>
      </c>
      <c r="AK80" s="75">
        <f>RTM_IEX!M80</f>
        <v>1.21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7.2014630000000004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1.96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9.135687440000001E-2</v>
      </c>
      <c r="AD81">
        <f t="shared" si="4"/>
        <v>10.290106125600001</v>
      </c>
      <c r="AE81">
        <v>0</v>
      </c>
      <c r="AF81" s="26"/>
      <c r="AG81">
        <f t="shared" si="5"/>
        <v>10.290106125600001</v>
      </c>
      <c r="AI81" s="75">
        <f>PXIL!M81</f>
        <v>0</v>
      </c>
      <c r="AJ81" s="75">
        <f>PXIL!S81</f>
        <v>0</v>
      </c>
      <c r="AK81" s="75">
        <f>RTM_IEX!M81</f>
        <v>1.22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7.2014630000000004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0.10270887440000001</v>
      </c>
      <c r="AD82">
        <f t="shared" si="4"/>
        <v>11.5687541256</v>
      </c>
      <c r="AE82">
        <v>0</v>
      </c>
      <c r="AF82" s="26"/>
      <c r="AG82">
        <f t="shared" si="5"/>
        <v>11.5687541256</v>
      </c>
      <c r="AI82" s="75">
        <f>PXIL!M82</f>
        <v>0</v>
      </c>
      <c r="AJ82" s="75">
        <f>PXIL!S82</f>
        <v>0</v>
      </c>
      <c r="AK82" s="75">
        <f>RTM_IEX!M82</f>
        <v>1.45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7.2014630000000004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6.13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0.1406368744</v>
      </c>
      <c r="AD83">
        <f t="shared" si="4"/>
        <v>15.8408261256</v>
      </c>
      <c r="AE83">
        <v>0</v>
      </c>
      <c r="AF83" s="26"/>
      <c r="AG83">
        <f t="shared" si="5"/>
        <v>15.8408261256</v>
      </c>
      <c r="AI83" s="75">
        <f>PXIL!M83</f>
        <v>0</v>
      </c>
      <c r="AJ83" s="75">
        <f>PXIL!S83</f>
        <v>0</v>
      </c>
      <c r="AK83" s="75">
        <f>RTM_IEX!M83</f>
        <v>2.65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7.2014630000000004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11.52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0.19264487440000003</v>
      </c>
      <c r="AD84">
        <f t="shared" si="4"/>
        <v>21.698818125600003</v>
      </c>
      <c r="AE84">
        <v>0</v>
      </c>
      <c r="AF84" s="26"/>
      <c r="AG84">
        <f t="shared" si="5"/>
        <v>21.698818125600003</v>
      </c>
      <c r="AI84" s="75">
        <f>PXIL!M84</f>
        <v>0</v>
      </c>
      <c r="AJ84" s="75">
        <f>PXIL!S84</f>
        <v>0</v>
      </c>
      <c r="AK84" s="75">
        <f>RTM_IEX!M84</f>
        <v>3.17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7.2014630000000004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12.01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0.20030087440000002</v>
      </c>
      <c r="AD85">
        <f t="shared" si="4"/>
        <v>22.561162125600003</v>
      </c>
      <c r="AE85">
        <v>0</v>
      </c>
      <c r="AF85" s="26"/>
      <c r="AG85">
        <f t="shared" si="5"/>
        <v>22.561162125600003</v>
      </c>
      <c r="AI85" s="75">
        <f>PXIL!M85</f>
        <v>0</v>
      </c>
      <c r="AJ85" s="75">
        <f>PXIL!S85</f>
        <v>0</v>
      </c>
      <c r="AK85" s="75">
        <f>RTM_IEX!M85</f>
        <v>3.55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7.2014630000000004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12.14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0.2014448744</v>
      </c>
      <c r="AD86">
        <f t="shared" si="4"/>
        <v>22.690018125600002</v>
      </c>
      <c r="AE86">
        <v>0</v>
      </c>
      <c r="AF86" s="26"/>
      <c r="AG86">
        <f t="shared" si="5"/>
        <v>22.690018125600002</v>
      </c>
      <c r="AI86" s="75">
        <f>PXIL!M86</f>
        <v>0</v>
      </c>
      <c r="AJ86" s="75">
        <f>PXIL!S86</f>
        <v>0</v>
      </c>
      <c r="AK86" s="75">
        <f>RTM_IEX!M86</f>
        <v>3.55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7.2014630000000004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0.2112128744</v>
      </c>
      <c r="AD87">
        <f t="shared" si="4"/>
        <v>23.7902501256</v>
      </c>
      <c r="AE87">
        <v>0</v>
      </c>
      <c r="AF87" s="26"/>
      <c r="AG87">
        <f t="shared" si="5"/>
        <v>23.7902501256</v>
      </c>
      <c r="AI87" s="75">
        <f>PXIL!M87</f>
        <v>0</v>
      </c>
      <c r="AJ87" s="75">
        <f>PXIL!S87</f>
        <v>0</v>
      </c>
      <c r="AK87" s="75">
        <f>RTM_IEX!M87</f>
        <v>3.55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7.2014630000000004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0.2112128744</v>
      </c>
      <c r="AD88">
        <f t="shared" si="4"/>
        <v>23.7902501256</v>
      </c>
      <c r="AE88">
        <v>0</v>
      </c>
      <c r="AF88" s="26"/>
      <c r="AG88">
        <f t="shared" si="5"/>
        <v>23.7902501256</v>
      </c>
      <c r="AI88" s="75">
        <f>PXIL!M88</f>
        <v>0</v>
      </c>
      <c r="AJ88" s="75">
        <f>PXIL!S88</f>
        <v>0</v>
      </c>
      <c r="AK88" s="75">
        <f>RTM_IEX!M88</f>
        <v>3.55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7.2014630000000004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12.87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0.20707687440000003</v>
      </c>
      <c r="AD89">
        <f t="shared" si="4"/>
        <v>23.324386125600004</v>
      </c>
      <c r="AE89">
        <v>0</v>
      </c>
      <c r="AF89" s="26"/>
      <c r="AG89">
        <f t="shared" si="5"/>
        <v>23.324386125600004</v>
      </c>
      <c r="AI89" s="75">
        <f>PXIL!M89</f>
        <v>0</v>
      </c>
      <c r="AJ89" s="75">
        <f>PXIL!S89</f>
        <v>0</v>
      </c>
      <c r="AK89" s="75">
        <f>RTM_IEX!M89</f>
        <v>3.46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7.2014630000000004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11.14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0.19185287440000001</v>
      </c>
      <c r="AD90">
        <f t="shared" si="4"/>
        <v>21.609610125600003</v>
      </c>
      <c r="AE90">
        <v>0</v>
      </c>
      <c r="AF90" s="26"/>
      <c r="AG90">
        <f t="shared" si="5"/>
        <v>21.609610125600003</v>
      </c>
      <c r="AI90" s="75">
        <f>PXIL!M90</f>
        <v>0</v>
      </c>
      <c r="AJ90" s="75">
        <f>PXIL!S90</f>
        <v>0</v>
      </c>
      <c r="AK90" s="75">
        <f>RTM_IEX!M90</f>
        <v>3.46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7.2014630000000004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11.24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0.1927328744</v>
      </c>
      <c r="AD91">
        <f t="shared" si="4"/>
        <v>21.708730125599999</v>
      </c>
      <c r="AE91">
        <v>0</v>
      </c>
      <c r="AF91" s="26"/>
      <c r="AG91">
        <f t="shared" si="5"/>
        <v>21.708730125599999</v>
      </c>
      <c r="AI91" s="75">
        <f>PXIL!M91</f>
        <v>0</v>
      </c>
      <c r="AJ91" s="75">
        <f>PXIL!S91</f>
        <v>0</v>
      </c>
      <c r="AK91" s="75">
        <f>RTM_IEX!M91</f>
        <v>3.46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7.2014630000000004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0.2112128744</v>
      </c>
      <c r="AD92">
        <f t="shared" si="4"/>
        <v>23.7902501256</v>
      </c>
      <c r="AE92">
        <v>0</v>
      </c>
      <c r="AF92" s="26"/>
      <c r="AG92">
        <f t="shared" si="5"/>
        <v>23.7902501256</v>
      </c>
      <c r="AI92" s="75">
        <f>PXIL!M92</f>
        <v>0</v>
      </c>
      <c r="AJ92" s="75">
        <f>PXIL!S92</f>
        <v>0</v>
      </c>
      <c r="AK92" s="75">
        <f>RTM_IEX!M92</f>
        <v>3.55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7.2014630000000004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12.01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0.19950887440000004</v>
      </c>
      <c r="AD93">
        <f t="shared" si="4"/>
        <v>22.471954125600003</v>
      </c>
      <c r="AE93">
        <v>0</v>
      </c>
      <c r="AF93" s="26"/>
      <c r="AG93">
        <f t="shared" si="5"/>
        <v>22.471954125600003</v>
      </c>
      <c r="AI93" s="75">
        <f>PXIL!M93</f>
        <v>0</v>
      </c>
      <c r="AJ93" s="75">
        <f>PXIL!S93</f>
        <v>0</v>
      </c>
      <c r="AK93" s="75">
        <f>RTM_IEX!M93</f>
        <v>3.46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7.2014630000000004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0.17583687440000001</v>
      </c>
      <c r="AD94">
        <f t="shared" si="4"/>
        <v>19.8056261256</v>
      </c>
      <c r="AE94">
        <v>0</v>
      </c>
      <c r="AF94" s="26"/>
      <c r="AG94">
        <f t="shared" si="5"/>
        <v>19.8056261256</v>
      </c>
      <c r="AI94" s="75">
        <f>PXIL!M94</f>
        <v>0</v>
      </c>
      <c r="AJ94" s="75">
        <f>PXIL!S94</f>
        <v>0</v>
      </c>
      <c r="AK94" s="75">
        <f>RTM_IEX!M94</f>
        <v>3.46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7.2014630000000004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9.1199999999999992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0.17407687440000003</v>
      </c>
      <c r="AD95">
        <f t="shared" si="4"/>
        <v>19.607386125600001</v>
      </c>
      <c r="AE95">
        <v>0</v>
      </c>
      <c r="AF95" s="26"/>
      <c r="AG95">
        <f t="shared" si="5"/>
        <v>19.607386125600001</v>
      </c>
      <c r="AI95" s="75">
        <f>PXIL!M95</f>
        <v>0</v>
      </c>
      <c r="AJ95" s="75">
        <f>PXIL!S95</f>
        <v>0</v>
      </c>
      <c r="AK95" s="75">
        <f>RTM_IEX!M95</f>
        <v>3.46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7.2014630000000004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6.53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0.15128487440000002</v>
      </c>
      <c r="AD96">
        <f t="shared" si="4"/>
        <v>17.040178125600001</v>
      </c>
      <c r="AE96">
        <v>0</v>
      </c>
      <c r="AF96" s="26"/>
      <c r="AG96">
        <f t="shared" si="5"/>
        <v>17.040178125600001</v>
      </c>
      <c r="AI96" s="75">
        <f>PXIL!M96</f>
        <v>0</v>
      </c>
      <c r="AJ96" s="75">
        <f>PXIL!S96</f>
        <v>0</v>
      </c>
      <c r="AK96" s="75">
        <f>RTM_IEX!M96</f>
        <v>3.46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7.2014630000000004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6.15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0.14794087440000003</v>
      </c>
      <c r="AD97">
        <f t="shared" si="4"/>
        <v>16.6635221256</v>
      </c>
      <c r="AE97">
        <v>0</v>
      </c>
      <c r="AF97" s="26"/>
      <c r="AG97">
        <f t="shared" si="5"/>
        <v>16.6635221256</v>
      </c>
      <c r="AI97" s="75">
        <f>PXIL!M97</f>
        <v>0</v>
      </c>
      <c r="AJ97" s="75">
        <f>PXIL!S97</f>
        <v>0</v>
      </c>
      <c r="AK97" s="75">
        <f>RTM_IEX!M97</f>
        <v>3.46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7.2014630000000004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5.57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0.14283687440000004</v>
      </c>
      <c r="AD98">
        <f t="shared" si="4"/>
        <v>16.088626125600001</v>
      </c>
      <c r="AE98">
        <v>0</v>
      </c>
      <c r="AF98" s="26"/>
      <c r="AG98">
        <f t="shared" si="5"/>
        <v>16.088626125600001</v>
      </c>
      <c r="AI98" s="75">
        <f>PXIL!M98</f>
        <v>0</v>
      </c>
      <c r="AJ98" s="75">
        <f>PXIL!S98</f>
        <v>0</v>
      </c>
      <c r="AK98" s="75">
        <f>RTM_IEX!M98</f>
        <v>3.46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0.21930138799999979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0.19260500000000003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3.9058482143999994E-3</v>
      </c>
      <c r="AD99">
        <f t="shared" si="6"/>
        <v>0.43994053978560022</v>
      </c>
      <c r="AE99">
        <f t="shared" ref="AE99:AR99" si="8">SUM(AE3:AE98)/4000</f>
        <v>0</v>
      </c>
      <c r="AG99">
        <f t="shared" si="8"/>
        <v>0.43994053978560022</v>
      </c>
      <c r="AI99">
        <f t="shared" si="8"/>
        <v>0</v>
      </c>
      <c r="AJ99">
        <f t="shared" si="8"/>
        <v>0</v>
      </c>
      <c r="AK99">
        <f t="shared" si="8"/>
        <v>3.1939999999999982E-2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326</v>
      </c>
      <c r="C3" s="16">
        <f>'[1]17'!C5</f>
        <v>0</v>
      </c>
      <c r="D3" s="16">
        <f>'[1]17'!D5</f>
        <v>0</v>
      </c>
      <c r="E3" s="16">
        <f>'[1]17'!E5</f>
        <v>0</v>
      </c>
      <c r="F3" s="15">
        <f>SUM(B3:E3)</f>
        <v>326</v>
      </c>
      <c r="G3" s="15">
        <f>'[1]17'!H5</f>
        <v>320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320</v>
      </c>
      <c r="L3" s="18">
        <f>frq!C3</f>
        <v>1</v>
      </c>
      <c r="M3" s="16">
        <f t="shared" ref="M3:M34" si="0">IF($L3=1,G3,IF(AND($L3=0.985,G3&gt;0.985*B3),B3*0.985,IF(AND($L3=0.965,G3&gt;0.965*B3),0.965*B3,G3)))</f>
        <v>320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320</v>
      </c>
    </row>
    <row r="4" spans="1:18">
      <c r="A4" s="8" t="s">
        <v>46</v>
      </c>
      <c r="B4" s="15">
        <f>'[1]17'!B6</f>
        <v>326</v>
      </c>
      <c r="C4" s="16">
        <f>'[1]17'!C6</f>
        <v>0</v>
      </c>
      <c r="D4" s="16">
        <f>'[1]17'!D6</f>
        <v>0</v>
      </c>
      <c r="E4" s="16">
        <f>'[1]17'!E6</f>
        <v>0</v>
      </c>
      <c r="F4" s="15">
        <f>SUM(B4:E4)</f>
        <v>326</v>
      </c>
      <c r="G4" s="15">
        <f>'[1]17'!H6</f>
        <v>320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320</v>
      </c>
      <c r="L4" s="18">
        <f>frq!C4</f>
        <v>1</v>
      </c>
      <c r="M4" s="16">
        <f t="shared" si="0"/>
        <v>320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320</v>
      </c>
    </row>
    <row r="5" spans="1:18">
      <c r="A5" s="8" t="s">
        <v>47</v>
      </c>
      <c r="B5" s="15">
        <f>'[1]17'!B7</f>
        <v>326</v>
      </c>
      <c r="C5" s="16">
        <f>'[1]17'!C7</f>
        <v>0</v>
      </c>
      <c r="D5" s="16">
        <f>'[1]17'!D7</f>
        <v>0</v>
      </c>
      <c r="E5" s="16">
        <f>'[1]17'!E7</f>
        <v>0</v>
      </c>
      <c r="F5" s="15">
        <f t="shared" ref="F5:F68" si="6">SUM(B5:E5)</f>
        <v>326</v>
      </c>
      <c r="G5" s="15">
        <f>'[1]17'!H7</f>
        <v>320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320</v>
      </c>
      <c r="L5" s="18">
        <f>frq!C5</f>
        <v>1</v>
      </c>
      <c r="M5" s="16">
        <f t="shared" si="0"/>
        <v>320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320</v>
      </c>
      <c r="R5" s="168"/>
    </row>
    <row r="6" spans="1:18">
      <c r="A6" s="8" t="s">
        <v>48</v>
      </c>
      <c r="B6" s="15">
        <f>'[1]17'!B8</f>
        <v>326</v>
      </c>
      <c r="C6" s="16">
        <f>'[1]17'!C8</f>
        <v>0</v>
      </c>
      <c r="D6" s="16">
        <f>'[1]17'!D8</f>
        <v>0</v>
      </c>
      <c r="E6" s="16">
        <f>'[1]17'!E8</f>
        <v>0</v>
      </c>
      <c r="F6" s="15">
        <f t="shared" si="6"/>
        <v>326</v>
      </c>
      <c r="G6" s="15">
        <f>'[1]17'!H8</f>
        <v>320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320</v>
      </c>
      <c r="L6" s="18">
        <f>frq!C6</f>
        <v>1</v>
      </c>
      <c r="M6" s="16">
        <f t="shared" si="0"/>
        <v>320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320</v>
      </c>
    </row>
    <row r="7" spans="1:18">
      <c r="A7" s="8" t="s">
        <v>49</v>
      </c>
      <c r="B7" s="15">
        <f>'[1]17'!B9</f>
        <v>326</v>
      </c>
      <c r="C7" s="16">
        <f>'[1]17'!C9</f>
        <v>0</v>
      </c>
      <c r="D7" s="16">
        <f>'[1]17'!D9</f>
        <v>0</v>
      </c>
      <c r="E7" s="16">
        <f>'[1]17'!E9</f>
        <v>0</v>
      </c>
      <c r="F7" s="15">
        <f t="shared" si="6"/>
        <v>326</v>
      </c>
      <c r="G7" s="15">
        <f>'[1]17'!H9</f>
        <v>320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320</v>
      </c>
      <c r="L7" s="18">
        <f>frq!C7</f>
        <v>1</v>
      </c>
      <c r="M7" s="16">
        <f t="shared" si="0"/>
        <v>320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320</v>
      </c>
    </row>
    <row r="8" spans="1:18">
      <c r="A8" s="8" t="s">
        <v>50</v>
      </c>
      <c r="B8" s="15">
        <f>'[1]17'!B10</f>
        <v>326</v>
      </c>
      <c r="C8" s="16">
        <f>'[1]17'!C10</f>
        <v>0</v>
      </c>
      <c r="D8" s="16">
        <f>'[1]17'!D10</f>
        <v>0</v>
      </c>
      <c r="E8" s="16">
        <f>'[1]17'!E10</f>
        <v>0</v>
      </c>
      <c r="F8" s="15">
        <f t="shared" si="6"/>
        <v>326</v>
      </c>
      <c r="G8" s="15">
        <f>'[1]17'!H10</f>
        <v>320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320</v>
      </c>
      <c r="L8" s="18">
        <f>frq!C8</f>
        <v>1</v>
      </c>
      <c r="M8" s="16">
        <f t="shared" si="0"/>
        <v>320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320</v>
      </c>
    </row>
    <row r="9" spans="1:18">
      <c r="A9" s="8" t="s">
        <v>51</v>
      </c>
      <c r="B9" s="15">
        <f>'[1]17'!B11</f>
        <v>326</v>
      </c>
      <c r="C9" s="16">
        <f>'[1]17'!C11</f>
        <v>0</v>
      </c>
      <c r="D9" s="16">
        <f>'[1]17'!D11</f>
        <v>0</v>
      </c>
      <c r="E9" s="16">
        <f>'[1]17'!E11</f>
        <v>0</v>
      </c>
      <c r="F9" s="15">
        <f t="shared" si="6"/>
        <v>326</v>
      </c>
      <c r="G9" s="15">
        <f>'[1]17'!H11</f>
        <v>320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320</v>
      </c>
      <c r="L9" s="18">
        <f>frq!C9</f>
        <v>1</v>
      </c>
      <c r="M9" s="16">
        <f t="shared" si="0"/>
        <v>320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320</v>
      </c>
    </row>
    <row r="10" spans="1:18">
      <c r="A10" s="8" t="s">
        <v>52</v>
      </c>
      <c r="B10" s="15">
        <f>'[1]17'!B12</f>
        <v>326</v>
      </c>
      <c r="C10" s="16">
        <f>'[1]17'!C12</f>
        <v>0</v>
      </c>
      <c r="D10" s="16">
        <f>'[1]17'!D12</f>
        <v>0</v>
      </c>
      <c r="E10" s="16">
        <f>'[1]17'!E12</f>
        <v>0</v>
      </c>
      <c r="F10" s="15">
        <f t="shared" si="6"/>
        <v>326</v>
      </c>
      <c r="G10" s="15">
        <f>'[1]17'!H12</f>
        <v>320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320</v>
      </c>
      <c r="L10" s="18">
        <f>frq!C10</f>
        <v>1</v>
      </c>
      <c r="M10" s="16">
        <f t="shared" si="0"/>
        <v>320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320</v>
      </c>
    </row>
    <row r="11" spans="1:18">
      <c r="A11" s="8" t="s">
        <v>53</v>
      </c>
      <c r="B11" s="15">
        <f>'[1]17'!B13</f>
        <v>326</v>
      </c>
      <c r="C11" s="16">
        <f>'[1]17'!C13</f>
        <v>0</v>
      </c>
      <c r="D11" s="16">
        <f>'[1]17'!D13</f>
        <v>0</v>
      </c>
      <c r="E11" s="16">
        <f>'[1]17'!E13</f>
        <v>0</v>
      </c>
      <c r="F11" s="15">
        <f t="shared" si="6"/>
        <v>326</v>
      </c>
      <c r="G11" s="15">
        <f>'[1]17'!H13</f>
        <v>320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320</v>
      </c>
      <c r="L11" s="18">
        <f>frq!C11</f>
        <v>1</v>
      </c>
      <c r="M11" s="16">
        <f t="shared" si="0"/>
        <v>320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320</v>
      </c>
    </row>
    <row r="12" spans="1:18">
      <c r="A12" s="8" t="s">
        <v>54</v>
      </c>
      <c r="B12" s="15">
        <f>'[1]17'!B14</f>
        <v>326</v>
      </c>
      <c r="C12" s="16">
        <f>'[1]17'!C14</f>
        <v>0</v>
      </c>
      <c r="D12" s="16">
        <f>'[1]17'!D14</f>
        <v>0</v>
      </c>
      <c r="E12" s="16">
        <f>'[1]17'!E14</f>
        <v>0</v>
      </c>
      <c r="F12" s="15">
        <f t="shared" si="6"/>
        <v>326</v>
      </c>
      <c r="G12" s="15">
        <f>'[1]17'!H14</f>
        <v>320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320</v>
      </c>
      <c r="L12" s="18">
        <f>frq!C12</f>
        <v>1</v>
      </c>
      <c r="M12" s="16">
        <f t="shared" si="0"/>
        <v>320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320</v>
      </c>
    </row>
    <row r="13" spans="1:18">
      <c r="A13" s="8" t="s">
        <v>55</v>
      </c>
      <c r="B13" s="15">
        <f>'[1]17'!B15</f>
        <v>326</v>
      </c>
      <c r="C13" s="16">
        <f>'[1]17'!C15</f>
        <v>0</v>
      </c>
      <c r="D13" s="16">
        <f>'[1]17'!D15</f>
        <v>0</v>
      </c>
      <c r="E13" s="16">
        <f>'[1]17'!E15</f>
        <v>0</v>
      </c>
      <c r="F13" s="15">
        <f t="shared" si="6"/>
        <v>326</v>
      </c>
      <c r="G13" s="15">
        <f>'[1]17'!H15</f>
        <v>320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320</v>
      </c>
      <c r="L13" s="18">
        <f>frq!C13</f>
        <v>1</v>
      </c>
      <c r="M13" s="16">
        <f t="shared" si="0"/>
        <v>320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320</v>
      </c>
    </row>
    <row r="14" spans="1:18">
      <c r="A14" s="8" t="s">
        <v>56</v>
      </c>
      <c r="B14" s="15">
        <f>'[1]17'!B16</f>
        <v>326</v>
      </c>
      <c r="C14" s="16">
        <f>'[1]17'!C16</f>
        <v>0</v>
      </c>
      <c r="D14" s="16">
        <f>'[1]17'!D16</f>
        <v>0</v>
      </c>
      <c r="E14" s="16">
        <f>'[1]17'!E16</f>
        <v>0</v>
      </c>
      <c r="F14" s="15">
        <f t="shared" si="6"/>
        <v>326</v>
      </c>
      <c r="G14" s="15">
        <f>'[1]17'!H16</f>
        <v>320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320</v>
      </c>
      <c r="L14" s="18">
        <f>frq!C14</f>
        <v>1</v>
      </c>
      <c r="M14" s="16">
        <f t="shared" si="0"/>
        <v>320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320</v>
      </c>
    </row>
    <row r="15" spans="1:18">
      <c r="A15" s="8" t="s">
        <v>57</v>
      </c>
      <c r="B15" s="15">
        <f>'[1]17'!B17</f>
        <v>326</v>
      </c>
      <c r="C15" s="16">
        <f>'[1]17'!C17</f>
        <v>0</v>
      </c>
      <c r="D15" s="16">
        <f>'[1]17'!D17</f>
        <v>0</v>
      </c>
      <c r="E15" s="16">
        <f>'[1]17'!E17</f>
        <v>0</v>
      </c>
      <c r="F15" s="15">
        <f t="shared" si="6"/>
        <v>326</v>
      </c>
      <c r="G15" s="15">
        <f>'[1]17'!H17</f>
        <v>320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320</v>
      </c>
      <c r="L15" s="18">
        <f>frq!C15</f>
        <v>1</v>
      </c>
      <c r="M15" s="16">
        <f t="shared" si="0"/>
        <v>320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320</v>
      </c>
    </row>
    <row r="16" spans="1:18">
      <c r="A16" s="8" t="s">
        <v>58</v>
      </c>
      <c r="B16" s="15">
        <f>'[1]17'!B18</f>
        <v>326</v>
      </c>
      <c r="C16" s="16">
        <f>'[1]17'!C18</f>
        <v>0</v>
      </c>
      <c r="D16" s="16">
        <f>'[1]17'!D18</f>
        <v>0</v>
      </c>
      <c r="E16" s="16">
        <f>'[1]17'!E18</f>
        <v>0</v>
      </c>
      <c r="F16" s="15">
        <f t="shared" si="6"/>
        <v>326</v>
      </c>
      <c r="G16" s="15">
        <f>'[1]17'!H18</f>
        <v>320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320</v>
      </c>
      <c r="L16" s="18">
        <f>frq!C16</f>
        <v>1</v>
      </c>
      <c r="M16" s="16">
        <f t="shared" si="0"/>
        <v>320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320</v>
      </c>
    </row>
    <row r="17" spans="1:17">
      <c r="A17" s="8" t="s">
        <v>59</v>
      </c>
      <c r="B17" s="15">
        <f>'[1]17'!B19</f>
        <v>326</v>
      </c>
      <c r="C17" s="16">
        <f>'[1]17'!C19</f>
        <v>0</v>
      </c>
      <c r="D17" s="16">
        <f>'[1]17'!D19</f>
        <v>0</v>
      </c>
      <c r="E17" s="16">
        <f>'[1]17'!E19</f>
        <v>0</v>
      </c>
      <c r="F17" s="15">
        <f t="shared" si="6"/>
        <v>326</v>
      </c>
      <c r="G17" s="15">
        <f>'[1]17'!H19</f>
        <v>320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320</v>
      </c>
      <c r="L17" s="18">
        <f>frq!C17</f>
        <v>1</v>
      </c>
      <c r="M17" s="16">
        <f t="shared" si="0"/>
        <v>320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320</v>
      </c>
    </row>
    <row r="18" spans="1:17">
      <c r="A18" s="8" t="s">
        <v>60</v>
      </c>
      <c r="B18" s="15">
        <f>'[1]17'!B20</f>
        <v>326</v>
      </c>
      <c r="C18" s="16">
        <f>'[1]17'!C20</f>
        <v>0</v>
      </c>
      <c r="D18" s="16">
        <f>'[1]17'!D20</f>
        <v>0</v>
      </c>
      <c r="E18" s="16">
        <f>'[1]17'!E20</f>
        <v>0</v>
      </c>
      <c r="F18" s="15">
        <f t="shared" si="6"/>
        <v>326</v>
      </c>
      <c r="G18" s="15">
        <f>'[1]17'!H20</f>
        <v>320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320</v>
      </c>
      <c r="L18" s="18">
        <f>frq!C18</f>
        <v>1</v>
      </c>
      <c r="M18" s="16">
        <f t="shared" si="0"/>
        <v>320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320</v>
      </c>
    </row>
    <row r="19" spans="1:17">
      <c r="A19" s="8" t="s">
        <v>61</v>
      </c>
      <c r="B19" s="15">
        <f>'[1]17'!B21</f>
        <v>326</v>
      </c>
      <c r="C19" s="16">
        <f>'[1]17'!C21</f>
        <v>0</v>
      </c>
      <c r="D19" s="16">
        <f>'[1]17'!D21</f>
        <v>0</v>
      </c>
      <c r="E19" s="16">
        <f>'[1]17'!E21</f>
        <v>0</v>
      </c>
      <c r="F19" s="15">
        <f t="shared" si="6"/>
        <v>326</v>
      </c>
      <c r="G19" s="15">
        <f>'[1]17'!H21</f>
        <v>320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320</v>
      </c>
      <c r="L19" s="18">
        <f>frq!C19</f>
        <v>1</v>
      </c>
      <c r="M19" s="16">
        <f t="shared" si="0"/>
        <v>320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320</v>
      </c>
    </row>
    <row r="20" spans="1:17">
      <c r="A20" s="8" t="s">
        <v>62</v>
      </c>
      <c r="B20" s="15">
        <f>'[1]17'!B22</f>
        <v>326</v>
      </c>
      <c r="C20" s="16">
        <f>'[1]17'!C22</f>
        <v>0</v>
      </c>
      <c r="D20" s="16">
        <f>'[1]17'!D22</f>
        <v>0</v>
      </c>
      <c r="E20" s="16">
        <f>'[1]17'!E22</f>
        <v>0</v>
      </c>
      <c r="F20" s="15">
        <f t="shared" si="6"/>
        <v>326</v>
      </c>
      <c r="G20" s="15">
        <f>'[1]17'!H22</f>
        <v>320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320</v>
      </c>
      <c r="L20" s="18">
        <f>frq!C20</f>
        <v>1</v>
      </c>
      <c r="M20" s="16">
        <f t="shared" si="0"/>
        <v>320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320</v>
      </c>
    </row>
    <row r="21" spans="1:17">
      <c r="A21" s="8" t="s">
        <v>63</v>
      </c>
      <c r="B21" s="15">
        <f>'[1]17'!B23</f>
        <v>326</v>
      </c>
      <c r="C21" s="16">
        <f>'[1]17'!C23</f>
        <v>0</v>
      </c>
      <c r="D21" s="16">
        <f>'[1]17'!D23</f>
        <v>0</v>
      </c>
      <c r="E21" s="16">
        <f>'[1]17'!E23</f>
        <v>0</v>
      </c>
      <c r="F21" s="15">
        <f t="shared" si="6"/>
        <v>326</v>
      </c>
      <c r="G21" s="15">
        <f>'[1]17'!H23</f>
        <v>320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320</v>
      </c>
      <c r="L21" s="18">
        <f>frq!C21</f>
        <v>1</v>
      </c>
      <c r="M21" s="16">
        <f t="shared" si="0"/>
        <v>320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320</v>
      </c>
    </row>
    <row r="22" spans="1:17">
      <c r="A22" s="8" t="s">
        <v>64</v>
      </c>
      <c r="B22" s="15">
        <f>'[1]17'!B24</f>
        <v>326</v>
      </c>
      <c r="C22" s="16">
        <f>'[1]17'!C24</f>
        <v>0</v>
      </c>
      <c r="D22" s="16">
        <f>'[1]17'!D24</f>
        <v>0</v>
      </c>
      <c r="E22" s="16">
        <f>'[1]17'!E24</f>
        <v>0</v>
      </c>
      <c r="F22" s="15">
        <f t="shared" si="6"/>
        <v>326</v>
      </c>
      <c r="G22" s="15">
        <f>'[1]17'!H24</f>
        <v>320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320</v>
      </c>
      <c r="L22" s="18">
        <f>frq!C22</f>
        <v>1</v>
      </c>
      <c r="M22" s="16">
        <f t="shared" si="0"/>
        <v>320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320</v>
      </c>
    </row>
    <row r="23" spans="1:17">
      <c r="A23" s="8" t="s">
        <v>65</v>
      </c>
      <c r="B23" s="15">
        <f>'[1]17'!B25</f>
        <v>326</v>
      </c>
      <c r="C23" s="16">
        <f>'[1]17'!C25</f>
        <v>0</v>
      </c>
      <c r="D23" s="16">
        <f>'[1]17'!D25</f>
        <v>0</v>
      </c>
      <c r="E23" s="16">
        <f>'[1]17'!E25</f>
        <v>0</v>
      </c>
      <c r="F23" s="15">
        <f t="shared" si="6"/>
        <v>326</v>
      </c>
      <c r="G23" s="15">
        <f>'[1]17'!H25</f>
        <v>320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320</v>
      </c>
      <c r="L23" s="18">
        <f>frq!C23</f>
        <v>1</v>
      </c>
      <c r="M23" s="16">
        <f t="shared" si="0"/>
        <v>320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320</v>
      </c>
    </row>
    <row r="24" spans="1:17">
      <c r="A24" s="8" t="s">
        <v>66</v>
      </c>
      <c r="B24" s="15">
        <f>'[1]17'!B26</f>
        <v>326</v>
      </c>
      <c r="C24" s="16">
        <f>'[1]17'!C26</f>
        <v>0</v>
      </c>
      <c r="D24" s="16">
        <f>'[1]17'!D26</f>
        <v>0</v>
      </c>
      <c r="E24" s="16">
        <f>'[1]17'!E26</f>
        <v>0</v>
      </c>
      <c r="F24" s="15">
        <f t="shared" si="6"/>
        <v>326</v>
      </c>
      <c r="G24" s="15">
        <f>'[1]17'!H26</f>
        <v>320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320</v>
      </c>
      <c r="L24" s="18">
        <f>frq!C24</f>
        <v>1</v>
      </c>
      <c r="M24" s="16">
        <f t="shared" si="0"/>
        <v>320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320</v>
      </c>
    </row>
    <row r="25" spans="1:17">
      <c r="A25" s="8" t="s">
        <v>67</v>
      </c>
      <c r="B25" s="15">
        <f>'[1]17'!B27</f>
        <v>326</v>
      </c>
      <c r="C25" s="16">
        <f>'[1]17'!C27</f>
        <v>0</v>
      </c>
      <c r="D25" s="16">
        <f>'[1]17'!D27</f>
        <v>0</v>
      </c>
      <c r="E25" s="16">
        <f>'[1]17'!E27</f>
        <v>0</v>
      </c>
      <c r="F25" s="15">
        <f t="shared" si="6"/>
        <v>326</v>
      </c>
      <c r="G25" s="15">
        <f>'[1]17'!H27</f>
        <v>320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320</v>
      </c>
      <c r="L25" s="18">
        <f>frq!C25</f>
        <v>1</v>
      </c>
      <c r="M25" s="16">
        <f t="shared" si="0"/>
        <v>320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320</v>
      </c>
    </row>
    <row r="26" spans="1:17">
      <c r="A26" s="8" t="s">
        <v>68</v>
      </c>
      <c r="B26" s="15">
        <f>'[1]17'!B28</f>
        <v>326</v>
      </c>
      <c r="C26" s="16">
        <f>'[1]17'!C28</f>
        <v>0</v>
      </c>
      <c r="D26" s="16">
        <f>'[1]17'!D28</f>
        <v>0</v>
      </c>
      <c r="E26" s="16">
        <f>'[1]17'!E28</f>
        <v>0</v>
      </c>
      <c r="F26" s="15">
        <f t="shared" si="6"/>
        <v>326</v>
      </c>
      <c r="G26" s="15">
        <f>'[1]17'!H28</f>
        <v>320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320</v>
      </c>
      <c r="L26" s="18">
        <f>frq!C26</f>
        <v>1</v>
      </c>
      <c r="M26" s="16">
        <f t="shared" si="0"/>
        <v>320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320</v>
      </c>
    </row>
    <row r="27" spans="1:17">
      <c r="A27" s="8" t="s">
        <v>69</v>
      </c>
      <c r="B27" s="15">
        <f>'[1]17'!B29</f>
        <v>326</v>
      </c>
      <c r="C27" s="16">
        <f>'[1]17'!C29</f>
        <v>0</v>
      </c>
      <c r="D27" s="16">
        <f>'[1]17'!D29</f>
        <v>0</v>
      </c>
      <c r="E27" s="16">
        <f>'[1]17'!E29</f>
        <v>0</v>
      </c>
      <c r="F27" s="15">
        <f t="shared" si="6"/>
        <v>326</v>
      </c>
      <c r="G27" s="15">
        <f>'[1]17'!H29</f>
        <v>320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320</v>
      </c>
      <c r="L27" s="18">
        <f>frq!C27</f>
        <v>1</v>
      </c>
      <c r="M27" s="16">
        <f t="shared" si="0"/>
        <v>320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320</v>
      </c>
    </row>
    <row r="28" spans="1:17">
      <c r="A28" s="8" t="s">
        <v>70</v>
      </c>
      <c r="B28" s="15">
        <f>'[1]17'!B30</f>
        <v>326</v>
      </c>
      <c r="C28" s="16">
        <f>'[1]17'!C30</f>
        <v>0</v>
      </c>
      <c r="D28" s="16">
        <f>'[1]17'!D30</f>
        <v>0</v>
      </c>
      <c r="E28" s="16">
        <f>'[1]17'!E30</f>
        <v>0</v>
      </c>
      <c r="F28" s="15">
        <f t="shared" si="6"/>
        <v>326</v>
      </c>
      <c r="G28" s="15">
        <f>'[1]17'!H30</f>
        <v>320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320</v>
      </c>
      <c r="L28" s="18">
        <f>frq!C28</f>
        <v>1</v>
      </c>
      <c r="M28" s="16">
        <f t="shared" si="0"/>
        <v>320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320</v>
      </c>
    </row>
    <row r="29" spans="1:17">
      <c r="A29" s="8" t="s">
        <v>71</v>
      </c>
      <c r="B29" s="15">
        <f>'[1]17'!B31</f>
        <v>326</v>
      </c>
      <c r="C29" s="16">
        <f>'[1]17'!C31</f>
        <v>0</v>
      </c>
      <c r="D29" s="16">
        <f>'[1]17'!D31</f>
        <v>0</v>
      </c>
      <c r="E29" s="16">
        <f>'[1]17'!E31</f>
        <v>0</v>
      </c>
      <c r="F29" s="15">
        <f t="shared" si="6"/>
        <v>326</v>
      </c>
      <c r="G29" s="15">
        <f>'[1]17'!H31</f>
        <v>320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320</v>
      </c>
      <c r="L29" s="18">
        <f>frq!C29</f>
        <v>1</v>
      </c>
      <c r="M29" s="16">
        <f t="shared" si="0"/>
        <v>320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320</v>
      </c>
    </row>
    <row r="30" spans="1:17">
      <c r="A30" s="8" t="s">
        <v>72</v>
      </c>
      <c r="B30" s="15">
        <f>'[1]17'!B32</f>
        <v>326</v>
      </c>
      <c r="C30" s="16">
        <f>'[1]17'!C32</f>
        <v>0</v>
      </c>
      <c r="D30" s="16">
        <f>'[1]17'!D32</f>
        <v>0</v>
      </c>
      <c r="E30" s="16">
        <f>'[1]17'!E32</f>
        <v>0</v>
      </c>
      <c r="F30" s="15">
        <f t="shared" si="6"/>
        <v>326</v>
      </c>
      <c r="G30" s="15">
        <f>'[1]17'!H32</f>
        <v>320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320</v>
      </c>
      <c r="L30" s="18">
        <f>frq!C30</f>
        <v>1</v>
      </c>
      <c r="M30" s="16">
        <f t="shared" si="0"/>
        <v>320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320</v>
      </c>
    </row>
    <row r="31" spans="1:17">
      <c r="A31" s="8" t="s">
        <v>73</v>
      </c>
      <c r="B31" s="15">
        <f>'[1]17'!B33</f>
        <v>326</v>
      </c>
      <c r="C31" s="16">
        <f>'[1]17'!C33</f>
        <v>0</v>
      </c>
      <c r="D31" s="16">
        <f>'[1]17'!D33</f>
        <v>0</v>
      </c>
      <c r="E31" s="16">
        <f>'[1]17'!E33</f>
        <v>0</v>
      </c>
      <c r="F31" s="15">
        <f t="shared" si="6"/>
        <v>326</v>
      </c>
      <c r="G31" s="15">
        <f>'[1]17'!H33</f>
        <v>320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320</v>
      </c>
      <c r="L31" s="18">
        <f>frq!C31</f>
        <v>1</v>
      </c>
      <c r="M31" s="16">
        <f t="shared" si="0"/>
        <v>320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320</v>
      </c>
    </row>
    <row r="32" spans="1:17">
      <c r="A32" s="8" t="s">
        <v>74</v>
      </c>
      <c r="B32" s="15">
        <f>'[1]17'!B34</f>
        <v>326</v>
      </c>
      <c r="C32" s="16">
        <f>'[1]17'!C34</f>
        <v>0</v>
      </c>
      <c r="D32" s="16">
        <f>'[1]17'!D34</f>
        <v>0</v>
      </c>
      <c r="E32" s="16">
        <f>'[1]17'!E34</f>
        <v>0</v>
      </c>
      <c r="F32" s="15">
        <f t="shared" si="6"/>
        <v>326</v>
      </c>
      <c r="G32" s="15">
        <f>'[1]17'!H34</f>
        <v>320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320</v>
      </c>
      <c r="L32" s="18">
        <f>frq!C32</f>
        <v>1</v>
      </c>
      <c r="M32" s="16">
        <f t="shared" si="0"/>
        <v>320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320</v>
      </c>
    </row>
    <row r="33" spans="1:17">
      <c r="A33" s="8" t="s">
        <v>75</v>
      </c>
      <c r="B33" s="15">
        <f>'[1]17'!B35</f>
        <v>326</v>
      </c>
      <c r="C33" s="16">
        <f>'[1]17'!C35</f>
        <v>0</v>
      </c>
      <c r="D33" s="16">
        <f>'[1]17'!D35</f>
        <v>0</v>
      </c>
      <c r="E33" s="16">
        <f>'[1]17'!E35</f>
        <v>0</v>
      </c>
      <c r="F33" s="15">
        <f t="shared" si="6"/>
        <v>326</v>
      </c>
      <c r="G33" s="15">
        <f>'[1]17'!H35</f>
        <v>320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320</v>
      </c>
      <c r="L33" s="18">
        <f>frq!C33</f>
        <v>1</v>
      </c>
      <c r="M33" s="16">
        <f t="shared" si="0"/>
        <v>320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320</v>
      </c>
    </row>
    <row r="34" spans="1:17">
      <c r="A34" s="8" t="s">
        <v>76</v>
      </c>
      <c r="B34" s="15">
        <f>'[1]17'!B36</f>
        <v>326</v>
      </c>
      <c r="C34" s="16">
        <f>'[1]17'!C36</f>
        <v>0</v>
      </c>
      <c r="D34" s="16">
        <f>'[1]17'!D36</f>
        <v>0</v>
      </c>
      <c r="E34" s="16">
        <f>'[1]17'!E36</f>
        <v>0</v>
      </c>
      <c r="F34" s="15">
        <f t="shared" si="6"/>
        <v>326</v>
      </c>
      <c r="G34" s="15">
        <f>'[1]17'!H36</f>
        <v>320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320</v>
      </c>
      <c r="L34" s="18">
        <f>frq!C34</f>
        <v>1</v>
      </c>
      <c r="M34" s="16">
        <f t="shared" si="0"/>
        <v>320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320</v>
      </c>
    </row>
    <row r="35" spans="1:17">
      <c r="A35" s="8" t="s">
        <v>77</v>
      </c>
      <c r="B35" s="15">
        <f>'[1]17'!B37</f>
        <v>326</v>
      </c>
      <c r="C35" s="16">
        <f>'[1]17'!C37</f>
        <v>0</v>
      </c>
      <c r="D35" s="16">
        <f>'[1]17'!D37</f>
        <v>0</v>
      </c>
      <c r="E35" s="16">
        <f>'[1]17'!E37</f>
        <v>0</v>
      </c>
      <c r="F35" s="15">
        <f t="shared" si="6"/>
        <v>326</v>
      </c>
      <c r="G35" s="15">
        <f>'[1]17'!H37</f>
        <v>320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320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320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320</v>
      </c>
    </row>
    <row r="36" spans="1:17">
      <c r="A36" s="8" t="s">
        <v>78</v>
      </c>
      <c r="B36" s="15">
        <f>'[1]17'!B38</f>
        <v>326</v>
      </c>
      <c r="C36" s="16">
        <f>'[1]17'!C38</f>
        <v>0</v>
      </c>
      <c r="D36" s="16">
        <f>'[1]17'!D38</f>
        <v>0</v>
      </c>
      <c r="E36" s="16">
        <f>'[1]17'!E38</f>
        <v>0</v>
      </c>
      <c r="F36" s="15">
        <f t="shared" si="6"/>
        <v>326</v>
      </c>
      <c r="G36" s="15">
        <f>'[1]17'!H38</f>
        <v>320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320</v>
      </c>
      <c r="L36" s="18">
        <f>frq!C36</f>
        <v>1</v>
      </c>
      <c r="M36" s="16">
        <f t="shared" si="7"/>
        <v>320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320</v>
      </c>
    </row>
    <row r="37" spans="1:17">
      <c r="A37" s="8" t="s">
        <v>79</v>
      </c>
      <c r="B37" s="15">
        <f>'[1]17'!B39</f>
        <v>326</v>
      </c>
      <c r="C37" s="16">
        <f>'[1]17'!C39</f>
        <v>0</v>
      </c>
      <c r="D37" s="16">
        <f>'[1]17'!D39</f>
        <v>0</v>
      </c>
      <c r="E37" s="16">
        <f>'[1]17'!E39</f>
        <v>0</v>
      </c>
      <c r="F37" s="15">
        <f t="shared" si="6"/>
        <v>326</v>
      </c>
      <c r="G37" s="15">
        <f>'[1]17'!H39</f>
        <v>320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320</v>
      </c>
      <c r="L37" s="18">
        <f>frq!C37</f>
        <v>1</v>
      </c>
      <c r="M37" s="16">
        <f t="shared" si="7"/>
        <v>320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320</v>
      </c>
    </row>
    <row r="38" spans="1:17">
      <c r="A38" s="8" t="s">
        <v>80</v>
      </c>
      <c r="B38" s="15">
        <f>'[1]17'!B40</f>
        <v>326</v>
      </c>
      <c r="C38" s="16">
        <f>'[1]17'!C40</f>
        <v>0</v>
      </c>
      <c r="D38" s="16">
        <f>'[1]17'!D40</f>
        <v>0</v>
      </c>
      <c r="E38" s="16">
        <f>'[1]17'!E40</f>
        <v>0</v>
      </c>
      <c r="F38" s="15">
        <f t="shared" si="6"/>
        <v>326</v>
      </c>
      <c r="G38" s="15">
        <f>'[1]17'!H40</f>
        <v>320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320</v>
      </c>
      <c r="L38" s="18">
        <f>frq!C38</f>
        <v>1</v>
      </c>
      <c r="M38" s="16">
        <f t="shared" si="7"/>
        <v>320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320</v>
      </c>
    </row>
    <row r="39" spans="1:17">
      <c r="A39" s="8" t="s">
        <v>81</v>
      </c>
      <c r="B39" s="15">
        <f>'[1]17'!B41</f>
        <v>326</v>
      </c>
      <c r="C39" s="16">
        <f>'[1]17'!C41</f>
        <v>0</v>
      </c>
      <c r="D39" s="16">
        <f>'[1]17'!D41</f>
        <v>0</v>
      </c>
      <c r="E39" s="16">
        <f>'[1]17'!E41</f>
        <v>0</v>
      </c>
      <c r="F39" s="15">
        <f t="shared" si="6"/>
        <v>326</v>
      </c>
      <c r="G39" s="15">
        <f>'[1]17'!H41</f>
        <v>320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320</v>
      </c>
      <c r="L39" s="18">
        <f>frq!C39</f>
        <v>1</v>
      </c>
      <c r="M39" s="16">
        <f t="shared" si="7"/>
        <v>320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320</v>
      </c>
    </row>
    <row r="40" spans="1:17">
      <c r="A40" s="8" t="s">
        <v>82</v>
      </c>
      <c r="B40" s="15">
        <f>'[1]17'!B42</f>
        <v>326</v>
      </c>
      <c r="C40" s="16">
        <f>'[1]17'!C42</f>
        <v>0</v>
      </c>
      <c r="D40" s="16">
        <f>'[1]17'!D42</f>
        <v>0</v>
      </c>
      <c r="E40" s="16">
        <f>'[1]17'!E42</f>
        <v>0</v>
      </c>
      <c r="F40" s="15">
        <f t="shared" si="6"/>
        <v>326</v>
      </c>
      <c r="G40" s="15">
        <f>'[1]17'!H42</f>
        <v>320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320</v>
      </c>
      <c r="L40" s="18">
        <f>frq!C40</f>
        <v>1</v>
      </c>
      <c r="M40" s="16">
        <f t="shared" si="7"/>
        <v>320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320</v>
      </c>
    </row>
    <row r="41" spans="1:17">
      <c r="A41" s="8" t="s">
        <v>83</v>
      </c>
      <c r="B41" s="15">
        <f>'[1]17'!B43</f>
        <v>326</v>
      </c>
      <c r="C41" s="16">
        <f>'[1]17'!C43</f>
        <v>0</v>
      </c>
      <c r="D41" s="16">
        <f>'[1]17'!D43</f>
        <v>0</v>
      </c>
      <c r="E41" s="16">
        <f>'[1]17'!E43</f>
        <v>0</v>
      </c>
      <c r="F41" s="15">
        <f t="shared" si="6"/>
        <v>326</v>
      </c>
      <c r="G41" s="15">
        <f>'[1]17'!H43</f>
        <v>320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320</v>
      </c>
      <c r="L41" s="18">
        <f>frq!C41</f>
        <v>1</v>
      </c>
      <c r="M41" s="16">
        <f t="shared" si="7"/>
        <v>320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320</v>
      </c>
    </row>
    <row r="42" spans="1:17">
      <c r="A42" s="8" t="s">
        <v>84</v>
      </c>
      <c r="B42" s="15">
        <f>'[1]17'!B44</f>
        <v>326</v>
      </c>
      <c r="C42" s="16">
        <f>'[1]17'!C44</f>
        <v>0</v>
      </c>
      <c r="D42" s="16">
        <f>'[1]17'!D44</f>
        <v>0</v>
      </c>
      <c r="E42" s="16">
        <f>'[1]17'!E44</f>
        <v>0</v>
      </c>
      <c r="F42" s="15">
        <f t="shared" si="6"/>
        <v>326</v>
      </c>
      <c r="G42" s="15">
        <f>'[1]17'!H44</f>
        <v>320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320</v>
      </c>
      <c r="L42" s="18">
        <f>frq!C42</f>
        <v>1</v>
      </c>
      <c r="M42" s="16">
        <f t="shared" si="7"/>
        <v>320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320</v>
      </c>
    </row>
    <row r="43" spans="1:17">
      <c r="A43" s="8" t="s">
        <v>85</v>
      </c>
      <c r="B43" s="15">
        <f>'[1]17'!B45</f>
        <v>326</v>
      </c>
      <c r="C43" s="16">
        <f>'[1]17'!C45</f>
        <v>0</v>
      </c>
      <c r="D43" s="16">
        <f>'[1]17'!D45</f>
        <v>0</v>
      </c>
      <c r="E43" s="16">
        <f>'[1]17'!E45</f>
        <v>0</v>
      </c>
      <c r="F43" s="15">
        <f t="shared" si="6"/>
        <v>326</v>
      </c>
      <c r="G43" s="15">
        <f>'[1]17'!H45</f>
        <v>320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320</v>
      </c>
      <c r="L43" s="18">
        <f>frq!C43</f>
        <v>1</v>
      </c>
      <c r="M43" s="16">
        <f t="shared" si="7"/>
        <v>320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320</v>
      </c>
    </row>
    <row r="44" spans="1:17">
      <c r="A44" s="8" t="s">
        <v>86</v>
      </c>
      <c r="B44" s="15">
        <f>'[1]17'!B46</f>
        <v>326</v>
      </c>
      <c r="C44" s="16">
        <f>'[1]17'!C46</f>
        <v>0</v>
      </c>
      <c r="D44" s="16">
        <f>'[1]17'!D46</f>
        <v>0</v>
      </c>
      <c r="E44" s="16">
        <f>'[1]17'!E46</f>
        <v>0</v>
      </c>
      <c r="F44" s="15">
        <f t="shared" si="6"/>
        <v>326</v>
      </c>
      <c r="G44" s="15">
        <f>'[1]17'!H46</f>
        <v>320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320</v>
      </c>
      <c r="L44" s="18">
        <f>frq!C44</f>
        <v>1</v>
      </c>
      <c r="M44" s="16">
        <f t="shared" si="7"/>
        <v>320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320</v>
      </c>
    </row>
    <row r="45" spans="1:17">
      <c r="A45" s="8" t="s">
        <v>87</v>
      </c>
      <c r="B45" s="15">
        <f>'[1]17'!B47</f>
        <v>326</v>
      </c>
      <c r="C45" s="16">
        <f>'[1]17'!C47</f>
        <v>0</v>
      </c>
      <c r="D45" s="16">
        <f>'[1]17'!D47</f>
        <v>0</v>
      </c>
      <c r="E45" s="16">
        <f>'[1]17'!E47</f>
        <v>0</v>
      </c>
      <c r="F45" s="15">
        <f t="shared" si="6"/>
        <v>326</v>
      </c>
      <c r="G45" s="15">
        <f>'[1]17'!H47</f>
        <v>320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320</v>
      </c>
      <c r="L45" s="18">
        <f>frq!C45</f>
        <v>1</v>
      </c>
      <c r="M45" s="16">
        <f t="shared" si="7"/>
        <v>320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320</v>
      </c>
    </row>
    <row r="46" spans="1:17">
      <c r="A46" s="8" t="s">
        <v>88</v>
      </c>
      <c r="B46" s="15">
        <f>'[1]17'!B48</f>
        <v>326</v>
      </c>
      <c r="C46" s="16">
        <f>'[1]17'!C48</f>
        <v>0</v>
      </c>
      <c r="D46" s="16">
        <f>'[1]17'!D48</f>
        <v>0</v>
      </c>
      <c r="E46" s="16">
        <f>'[1]17'!E48</f>
        <v>0</v>
      </c>
      <c r="F46" s="15">
        <f t="shared" si="6"/>
        <v>326</v>
      </c>
      <c r="G46" s="15">
        <f>'[1]17'!H48</f>
        <v>320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320</v>
      </c>
      <c r="L46" s="18">
        <f>frq!C46</f>
        <v>1</v>
      </c>
      <c r="M46" s="16">
        <f t="shared" si="7"/>
        <v>320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320</v>
      </c>
    </row>
    <row r="47" spans="1:17">
      <c r="A47" s="8" t="s">
        <v>89</v>
      </c>
      <c r="B47" s="15">
        <f>'[1]17'!B49</f>
        <v>326</v>
      </c>
      <c r="C47" s="16">
        <f>'[1]17'!C49</f>
        <v>0</v>
      </c>
      <c r="D47" s="16">
        <f>'[1]17'!D49</f>
        <v>0</v>
      </c>
      <c r="E47" s="16">
        <f>'[1]17'!E49</f>
        <v>0</v>
      </c>
      <c r="F47" s="15">
        <f t="shared" si="6"/>
        <v>326</v>
      </c>
      <c r="G47" s="15">
        <f>'[1]17'!H49</f>
        <v>320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320</v>
      </c>
      <c r="L47" s="18">
        <f>frq!C47</f>
        <v>1</v>
      </c>
      <c r="M47" s="16">
        <f t="shared" si="7"/>
        <v>320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320</v>
      </c>
    </row>
    <row r="48" spans="1:17">
      <c r="A48" s="8" t="s">
        <v>90</v>
      </c>
      <c r="B48" s="15">
        <f>'[1]17'!B50</f>
        <v>326</v>
      </c>
      <c r="C48" s="16">
        <f>'[1]17'!C50</f>
        <v>0</v>
      </c>
      <c r="D48" s="16">
        <f>'[1]17'!D50</f>
        <v>0</v>
      </c>
      <c r="E48" s="16">
        <f>'[1]17'!E50</f>
        <v>0</v>
      </c>
      <c r="F48" s="15">
        <f t="shared" si="6"/>
        <v>326</v>
      </c>
      <c r="G48" s="15">
        <f>'[1]17'!H50</f>
        <v>320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320</v>
      </c>
      <c r="L48" s="18">
        <f>frq!C48</f>
        <v>1</v>
      </c>
      <c r="M48" s="16">
        <f t="shared" si="7"/>
        <v>320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320</v>
      </c>
    </row>
    <row r="49" spans="1:17">
      <c r="A49" s="8" t="s">
        <v>91</v>
      </c>
      <c r="B49" s="15">
        <f>'[1]17'!B51</f>
        <v>326</v>
      </c>
      <c r="C49" s="16">
        <f>'[1]17'!C51</f>
        <v>0</v>
      </c>
      <c r="D49" s="16">
        <f>'[1]17'!D51</f>
        <v>0</v>
      </c>
      <c r="E49" s="16">
        <f>'[1]17'!E51</f>
        <v>0</v>
      </c>
      <c r="F49" s="15">
        <f t="shared" si="6"/>
        <v>326</v>
      </c>
      <c r="G49" s="15">
        <f>'[1]17'!H51</f>
        <v>320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320</v>
      </c>
      <c r="L49" s="18">
        <f>frq!C49</f>
        <v>1</v>
      </c>
      <c r="M49" s="16">
        <f t="shared" si="7"/>
        <v>320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320</v>
      </c>
    </row>
    <row r="50" spans="1:17">
      <c r="A50" s="8" t="s">
        <v>92</v>
      </c>
      <c r="B50" s="15">
        <f>'[1]17'!B52</f>
        <v>326</v>
      </c>
      <c r="C50" s="16">
        <f>'[1]17'!C52</f>
        <v>0</v>
      </c>
      <c r="D50" s="16">
        <f>'[1]17'!D52</f>
        <v>0</v>
      </c>
      <c r="E50" s="16">
        <f>'[1]17'!E52</f>
        <v>0</v>
      </c>
      <c r="F50" s="15">
        <f t="shared" si="6"/>
        <v>326</v>
      </c>
      <c r="G50" s="15">
        <f>'[1]17'!H52</f>
        <v>320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320</v>
      </c>
      <c r="L50" s="18">
        <f>frq!C50</f>
        <v>1</v>
      </c>
      <c r="M50" s="16">
        <f t="shared" si="7"/>
        <v>320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320</v>
      </c>
    </row>
    <row r="51" spans="1:17">
      <c r="A51" s="8" t="s">
        <v>93</v>
      </c>
      <c r="B51" s="15">
        <f>'[1]17'!B53</f>
        <v>320</v>
      </c>
      <c r="C51" s="16">
        <f>'[1]17'!C53</f>
        <v>0</v>
      </c>
      <c r="D51" s="16">
        <f>'[1]17'!D53</f>
        <v>0</v>
      </c>
      <c r="E51" s="16">
        <f>'[1]17'!E53</f>
        <v>0</v>
      </c>
      <c r="F51" s="15">
        <f t="shared" si="6"/>
        <v>320</v>
      </c>
      <c r="G51" s="15">
        <f>'[1]17'!H53</f>
        <v>320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320</v>
      </c>
      <c r="L51" s="18">
        <f>frq!C51</f>
        <v>1</v>
      </c>
      <c r="M51" s="16">
        <f t="shared" si="7"/>
        <v>320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320</v>
      </c>
    </row>
    <row r="52" spans="1:17">
      <c r="A52" s="8" t="s">
        <v>94</v>
      </c>
      <c r="B52" s="15">
        <f>'[1]17'!B54</f>
        <v>320</v>
      </c>
      <c r="C52" s="16">
        <f>'[1]17'!C54</f>
        <v>0</v>
      </c>
      <c r="D52" s="16">
        <f>'[1]17'!D54</f>
        <v>0</v>
      </c>
      <c r="E52" s="16">
        <f>'[1]17'!E54</f>
        <v>0</v>
      </c>
      <c r="F52" s="15">
        <f t="shared" si="6"/>
        <v>320</v>
      </c>
      <c r="G52" s="15">
        <f>'[1]17'!H54</f>
        <v>320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320</v>
      </c>
      <c r="L52" s="18">
        <f>frq!C52</f>
        <v>1</v>
      </c>
      <c r="M52" s="16">
        <f t="shared" si="7"/>
        <v>320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320</v>
      </c>
    </row>
    <row r="53" spans="1:17">
      <c r="A53" s="8" t="s">
        <v>95</v>
      </c>
      <c r="B53" s="15">
        <f>'[1]17'!B55</f>
        <v>320</v>
      </c>
      <c r="C53" s="16">
        <f>'[1]17'!C55</f>
        <v>0</v>
      </c>
      <c r="D53" s="16">
        <f>'[1]17'!D55</f>
        <v>0</v>
      </c>
      <c r="E53" s="16">
        <f>'[1]17'!E55</f>
        <v>0</v>
      </c>
      <c r="F53" s="15">
        <f t="shared" si="6"/>
        <v>320</v>
      </c>
      <c r="G53" s="15">
        <f>'[1]17'!H55</f>
        <v>320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320</v>
      </c>
      <c r="L53" s="18">
        <f>frq!C53</f>
        <v>1</v>
      </c>
      <c r="M53" s="16">
        <f t="shared" si="7"/>
        <v>320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320</v>
      </c>
    </row>
    <row r="54" spans="1:17">
      <c r="A54" s="8" t="s">
        <v>96</v>
      </c>
      <c r="B54" s="15">
        <f>'[1]17'!B56</f>
        <v>320</v>
      </c>
      <c r="C54" s="16">
        <f>'[1]17'!C56</f>
        <v>0</v>
      </c>
      <c r="D54" s="16">
        <f>'[1]17'!D56</f>
        <v>0</v>
      </c>
      <c r="E54" s="16">
        <f>'[1]17'!E56</f>
        <v>0</v>
      </c>
      <c r="F54" s="15">
        <f t="shared" si="6"/>
        <v>320</v>
      </c>
      <c r="G54" s="15">
        <f>'[1]17'!H56</f>
        <v>320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320</v>
      </c>
      <c r="L54" s="18">
        <f>frq!C54</f>
        <v>1</v>
      </c>
      <c r="M54" s="16">
        <f t="shared" si="7"/>
        <v>320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320</v>
      </c>
    </row>
    <row r="55" spans="1:17">
      <c r="A55" s="8" t="s">
        <v>97</v>
      </c>
      <c r="B55" s="15">
        <f>'[1]17'!B57</f>
        <v>320</v>
      </c>
      <c r="C55" s="16">
        <f>'[1]17'!C57</f>
        <v>0</v>
      </c>
      <c r="D55" s="16">
        <f>'[1]17'!D57</f>
        <v>0</v>
      </c>
      <c r="E55" s="16">
        <f>'[1]17'!E57</f>
        <v>0</v>
      </c>
      <c r="F55" s="15">
        <f t="shared" si="6"/>
        <v>320</v>
      </c>
      <c r="G55" s="15">
        <f>'[1]17'!H57</f>
        <v>320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320</v>
      </c>
      <c r="L55" s="18">
        <f>frq!C55</f>
        <v>1</v>
      </c>
      <c r="M55" s="16">
        <f t="shared" si="7"/>
        <v>320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320</v>
      </c>
    </row>
    <row r="56" spans="1:17">
      <c r="A56" s="8" t="s">
        <v>98</v>
      </c>
      <c r="B56" s="15">
        <f>'[1]17'!B58</f>
        <v>320</v>
      </c>
      <c r="C56" s="16">
        <f>'[1]17'!C58</f>
        <v>0</v>
      </c>
      <c r="D56" s="16">
        <f>'[1]17'!D58</f>
        <v>0</v>
      </c>
      <c r="E56" s="16">
        <f>'[1]17'!E58</f>
        <v>0</v>
      </c>
      <c r="F56" s="15">
        <f t="shared" si="6"/>
        <v>320</v>
      </c>
      <c r="G56" s="15">
        <f>'[1]17'!H58</f>
        <v>320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320</v>
      </c>
      <c r="L56" s="18">
        <f>frq!C56</f>
        <v>1</v>
      </c>
      <c r="M56" s="16">
        <f t="shared" si="7"/>
        <v>320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320</v>
      </c>
    </row>
    <row r="57" spans="1:17">
      <c r="A57" s="8" t="s">
        <v>99</v>
      </c>
      <c r="B57" s="15">
        <f>'[1]17'!B59</f>
        <v>320</v>
      </c>
      <c r="C57" s="16">
        <f>'[1]17'!C59</f>
        <v>0</v>
      </c>
      <c r="D57" s="16">
        <f>'[1]17'!D59</f>
        <v>0</v>
      </c>
      <c r="E57" s="16">
        <f>'[1]17'!E59</f>
        <v>0</v>
      </c>
      <c r="F57" s="15">
        <f t="shared" si="6"/>
        <v>320</v>
      </c>
      <c r="G57" s="15">
        <f>'[1]17'!H59</f>
        <v>320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320</v>
      </c>
      <c r="L57" s="18">
        <f>frq!C57</f>
        <v>1</v>
      </c>
      <c r="M57" s="16">
        <f t="shared" si="7"/>
        <v>320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320</v>
      </c>
    </row>
    <row r="58" spans="1:17">
      <c r="A58" s="8" t="s">
        <v>100</v>
      </c>
      <c r="B58" s="15">
        <f>'[1]17'!B60</f>
        <v>320</v>
      </c>
      <c r="C58" s="16">
        <f>'[1]17'!C60</f>
        <v>0</v>
      </c>
      <c r="D58" s="16">
        <f>'[1]17'!D60</f>
        <v>0</v>
      </c>
      <c r="E58" s="16">
        <f>'[1]17'!E60</f>
        <v>0</v>
      </c>
      <c r="F58" s="15">
        <f t="shared" si="6"/>
        <v>320</v>
      </c>
      <c r="G58" s="15">
        <f>'[1]17'!H60</f>
        <v>320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320</v>
      </c>
      <c r="L58" s="18">
        <f>frq!C58</f>
        <v>1</v>
      </c>
      <c r="M58" s="16">
        <f t="shared" si="7"/>
        <v>320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320</v>
      </c>
    </row>
    <row r="59" spans="1:17">
      <c r="A59" s="8" t="s">
        <v>101</v>
      </c>
      <c r="B59" s="15">
        <f>'[1]17'!B61</f>
        <v>320</v>
      </c>
      <c r="C59" s="16">
        <f>'[1]17'!C61</f>
        <v>0</v>
      </c>
      <c r="D59" s="16">
        <f>'[1]17'!D61</f>
        <v>0</v>
      </c>
      <c r="E59" s="16">
        <f>'[1]17'!E61</f>
        <v>0</v>
      </c>
      <c r="F59" s="15">
        <f t="shared" si="6"/>
        <v>320</v>
      </c>
      <c r="G59" s="15">
        <f>'[1]17'!H61</f>
        <v>320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320</v>
      </c>
      <c r="L59" s="18">
        <f>frq!C59</f>
        <v>1</v>
      </c>
      <c r="M59" s="16">
        <f t="shared" si="7"/>
        <v>320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320</v>
      </c>
    </row>
    <row r="60" spans="1:17">
      <c r="A60" s="8" t="s">
        <v>102</v>
      </c>
      <c r="B60" s="15">
        <f>'[1]17'!B62</f>
        <v>320</v>
      </c>
      <c r="C60" s="16">
        <f>'[1]17'!C62</f>
        <v>0</v>
      </c>
      <c r="D60" s="16">
        <f>'[1]17'!D62</f>
        <v>0</v>
      </c>
      <c r="E60" s="16">
        <f>'[1]17'!E62</f>
        <v>0</v>
      </c>
      <c r="F60" s="15">
        <f t="shared" si="6"/>
        <v>320</v>
      </c>
      <c r="G60" s="15">
        <f>'[1]17'!H62</f>
        <v>320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320</v>
      </c>
      <c r="L60" s="18">
        <f>frq!C60</f>
        <v>1</v>
      </c>
      <c r="M60" s="16">
        <f t="shared" si="7"/>
        <v>320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320</v>
      </c>
    </row>
    <row r="61" spans="1:17">
      <c r="A61" s="8" t="s">
        <v>103</v>
      </c>
      <c r="B61" s="15">
        <f>'[1]17'!B63</f>
        <v>320</v>
      </c>
      <c r="C61" s="16">
        <f>'[1]17'!C63</f>
        <v>0</v>
      </c>
      <c r="D61" s="16">
        <f>'[1]17'!D63</f>
        <v>0</v>
      </c>
      <c r="E61" s="16">
        <f>'[1]17'!E63</f>
        <v>0</v>
      </c>
      <c r="F61" s="15">
        <f t="shared" si="6"/>
        <v>320</v>
      </c>
      <c r="G61" s="15">
        <f>'[1]17'!H63</f>
        <v>320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320</v>
      </c>
      <c r="L61" s="18">
        <f>frq!C61</f>
        <v>1</v>
      </c>
      <c r="M61" s="16">
        <f t="shared" si="7"/>
        <v>320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320</v>
      </c>
    </row>
    <row r="62" spans="1:17">
      <c r="A62" s="8" t="s">
        <v>104</v>
      </c>
      <c r="B62" s="15">
        <f>'[1]17'!B64</f>
        <v>320</v>
      </c>
      <c r="C62" s="16">
        <f>'[1]17'!C64</f>
        <v>0</v>
      </c>
      <c r="D62" s="16">
        <f>'[1]17'!D64</f>
        <v>0</v>
      </c>
      <c r="E62" s="16">
        <f>'[1]17'!E64</f>
        <v>0</v>
      </c>
      <c r="F62" s="15">
        <f t="shared" si="6"/>
        <v>320</v>
      </c>
      <c r="G62" s="15">
        <f>'[1]17'!H64</f>
        <v>320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320</v>
      </c>
      <c r="L62" s="18">
        <f>frq!C62</f>
        <v>1</v>
      </c>
      <c r="M62" s="16">
        <f t="shared" si="7"/>
        <v>320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320</v>
      </c>
    </row>
    <row r="63" spans="1:17">
      <c r="A63" s="8" t="s">
        <v>105</v>
      </c>
      <c r="B63" s="15">
        <f>'[1]17'!B65</f>
        <v>320</v>
      </c>
      <c r="C63" s="16">
        <f>'[1]17'!C65</f>
        <v>0</v>
      </c>
      <c r="D63" s="16">
        <f>'[1]17'!D65</f>
        <v>0</v>
      </c>
      <c r="E63" s="16">
        <f>'[1]17'!E65</f>
        <v>0</v>
      </c>
      <c r="F63" s="15">
        <f t="shared" si="6"/>
        <v>320</v>
      </c>
      <c r="G63" s="15">
        <f>'[1]17'!H65</f>
        <v>320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320</v>
      </c>
      <c r="L63" s="18">
        <f>frq!C63</f>
        <v>1</v>
      </c>
      <c r="M63" s="16">
        <f t="shared" si="7"/>
        <v>320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320</v>
      </c>
    </row>
    <row r="64" spans="1:17">
      <c r="A64" s="8" t="s">
        <v>106</v>
      </c>
      <c r="B64" s="15">
        <f>'[1]17'!B66</f>
        <v>320</v>
      </c>
      <c r="C64" s="16">
        <f>'[1]17'!C66</f>
        <v>0</v>
      </c>
      <c r="D64" s="16">
        <f>'[1]17'!D66</f>
        <v>0</v>
      </c>
      <c r="E64" s="16">
        <f>'[1]17'!E66</f>
        <v>0</v>
      </c>
      <c r="F64" s="15">
        <f t="shared" si="6"/>
        <v>320</v>
      </c>
      <c r="G64" s="15">
        <f>'[1]17'!H66</f>
        <v>320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320</v>
      </c>
      <c r="L64" s="18">
        <f>frq!C64</f>
        <v>1</v>
      </c>
      <c r="M64" s="16">
        <f t="shared" si="7"/>
        <v>320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320</v>
      </c>
    </row>
    <row r="65" spans="1:19">
      <c r="A65" s="8" t="s">
        <v>107</v>
      </c>
      <c r="B65" s="15">
        <f>'[1]17'!B67</f>
        <v>320</v>
      </c>
      <c r="C65" s="16">
        <f>'[1]17'!C67</f>
        <v>0</v>
      </c>
      <c r="D65" s="16">
        <f>'[1]17'!D67</f>
        <v>0</v>
      </c>
      <c r="E65" s="16">
        <f>'[1]17'!E67</f>
        <v>0</v>
      </c>
      <c r="F65" s="15">
        <f t="shared" si="6"/>
        <v>320</v>
      </c>
      <c r="G65" s="15">
        <f>'[1]17'!H67</f>
        <v>320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320</v>
      </c>
      <c r="L65" s="18">
        <f>frq!C65</f>
        <v>1</v>
      </c>
      <c r="M65" s="16">
        <f t="shared" si="7"/>
        <v>320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320</v>
      </c>
    </row>
    <row r="66" spans="1:19">
      <c r="A66" s="8" t="s">
        <v>108</v>
      </c>
      <c r="B66" s="15">
        <f>'[1]17'!B68</f>
        <v>320</v>
      </c>
      <c r="C66" s="16">
        <f>'[1]17'!C68</f>
        <v>0</v>
      </c>
      <c r="D66" s="16">
        <f>'[1]17'!D68</f>
        <v>0</v>
      </c>
      <c r="E66" s="16">
        <f>'[1]17'!E68</f>
        <v>0</v>
      </c>
      <c r="F66" s="15">
        <f t="shared" si="6"/>
        <v>320</v>
      </c>
      <c r="G66" s="15">
        <f>'[1]17'!H68</f>
        <v>320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320</v>
      </c>
      <c r="L66" s="18">
        <f>frq!C66</f>
        <v>1</v>
      </c>
      <c r="M66" s="16">
        <f t="shared" si="7"/>
        <v>320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320</v>
      </c>
    </row>
    <row r="67" spans="1:19">
      <c r="A67" s="8" t="s">
        <v>109</v>
      </c>
      <c r="B67" s="15">
        <f>'[1]17'!B69</f>
        <v>320</v>
      </c>
      <c r="C67" s="16">
        <f>'[1]17'!C69</f>
        <v>0</v>
      </c>
      <c r="D67" s="16">
        <f>'[1]17'!D69</f>
        <v>0</v>
      </c>
      <c r="E67" s="16">
        <f>'[1]17'!E69</f>
        <v>0</v>
      </c>
      <c r="F67" s="15">
        <f t="shared" si="6"/>
        <v>320</v>
      </c>
      <c r="G67" s="15">
        <f>'[1]17'!H69</f>
        <v>320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320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320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320</v>
      </c>
    </row>
    <row r="68" spans="1:19">
      <c r="A68" s="8" t="s">
        <v>110</v>
      </c>
      <c r="B68" s="15">
        <f>'[1]17'!B70</f>
        <v>320</v>
      </c>
      <c r="C68" s="16">
        <f>'[1]17'!C70</f>
        <v>0</v>
      </c>
      <c r="D68" s="16">
        <f>'[1]17'!D70</f>
        <v>0</v>
      </c>
      <c r="E68" s="16">
        <f>'[1]17'!E70</f>
        <v>0</v>
      </c>
      <c r="F68" s="15">
        <f t="shared" si="6"/>
        <v>320</v>
      </c>
      <c r="G68" s="15">
        <f>'[1]17'!H70</f>
        <v>320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320</v>
      </c>
      <c r="L68" s="18">
        <f>frq!C68</f>
        <v>1</v>
      </c>
      <c r="M68" s="16">
        <f t="shared" si="11"/>
        <v>320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320</v>
      </c>
    </row>
    <row r="69" spans="1:19">
      <c r="A69" s="8" t="s">
        <v>111</v>
      </c>
      <c r="B69" s="15">
        <f>'[1]17'!B71</f>
        <v>320</v>
      </c>
      <c r="C69" s="16">
        <f>'[1]17'!C71</f>
        <v>0</v>
      </c>
      <c r="D69" s="16">
        <f>'[1]17'!D71</f>
        <v>0</v>
      </c>
      <c r="E69" s="16">
        <f>'[1]17'!E71</f>
        <v>0</v>
      </c>
      <c r="F69" s="15">
        <f t="shared" ref="F69:F98" si="17">SUM(B69:E69)</f>
        <v>320</v>
      </c>
      <c r="G69" s="15">
        <f>'[1]17'!H71</f>
        <v>320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320</v>
      </c>
      <c r="L69" s="18">
        <f>frq!C69</f>
        <v>1</v>
      </c>
      <c r="M69" s="16">
        <f t="shared" si="11"/>
        <v>320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320</v>
      </c>
      <c r="S69">
        <f>96*4</f>
        <v>384</v>
      </c>
    </row>
    <row r="70" spans="1:19">
      <c r="A70" s="8" t="s">
        <v>112</v>
      </c>
      <c r="B70" s="15">
        <f>'[1]17'!B72</f>
        <v>320</v>
      </c>
      <c r="C70" s="16">
        <f>'[1]17'!C72</f>
        <v>0</v>
      </c>
      <c r="D70" s="16">
        <f>'[1]17'!D72</f>
        <v>0</v>
      </c>
      <c r="E70" s="16">
        <f>'[1]17'!E72</f>
        <v>0</v>
      </c>
      <c r="F70" s="15">
        <f t="shared" si="17"/>
        <v>320</v>
      </c>
      <c r="G70" s="15">
        <f>'[1]17'!H72</f>
        <v>320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320</v>
      </c>
      <c r="L70" s="18">
        <f>frq!C70</f>
        <v>1</v>
      </c>
      <c r="M70" s="16">
        <f t="shared" si="11"/>
        <v>320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320</v>
      </c>
    </row>
    <row r="71" spans="1:19">
      <c r="A71" s="8" t="s">
        <v>113</v>
      </c>
      <c r="B71" s="15">
        <f>'[1]17'!B73</f>
        <v>320</v>
      </c>
      <c r="C71" s="16">
        <f>'[1]17'!C73</f>
        <v>0</v>
      </c>
      <c r="D71" s="16">
        <f>'[1]17'!D73</f>
        <v>0</v>
      </c>
      <c r="E71" s="16">
        <f>'[1]17'!E73</f>
        <v>0</v>
      </c>
      <c r="F71" s="15">
        <f t="shared" si="17"/>
        <v>320</v>
      </c>
      <c r="G71" s="15">
        <f>'[1]17'!H73</f>
        <v>320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320</v>
      </c>
      <c r="L71" s="18">
        <f>frq!C71</f>
        <v>1</v>
      </c>
      <c r="M71" s="16">
        <f t="shared" si="11"/>
        <v>320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320</v>
      </c>
    </row>
    <row r="72" spans="1:19">
      <c r="A72" s="8" t="s">
        <v>114</v>
      </c>
      <c r="B72" s="15">
        <f>'[1]17'!B74</f>
        <v>320</v>
      </c>
      <c r="C72" s="16">
        <f>'[1]17'!C74</f>
        <v>0</v>
      </c>
      <c r="D72" s="16">
        <f>'[1]17'!D74</f>
        <v>0</v>
      </c>
      <c r="E72" s="16">
        <f>'[1]17'!E74</f>
        <v>0</v>
      </c>
      <c r="F72" s="15">
        <f t="shared" si="17"/>
        <v>320</v>
      </c>
      <c r="G72" s="15">
        <f>'[1]17'!H74</f>
        <v>320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320</v>
      </c>
      <c r="L72" s="18">
        <f>frq!C72</f>
        <v>1</v>
      </c>
      <c r="M72" s="16">
        <f t="shared" si="11"/>
        <v>320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320</v>
      </c>
    </row>
    <row r="73" spans="1:19">
      <c r="A73" s="8" t="s">
        <v>115</v>
      </c>
      <c r="B73" s="15">
        <f>'[1]17'!B75</f>
        <v>320</v>
      </c>
      <c r="C73" s="16">
        <f>'[1]17'!C75</f>
        <v>0</v>
      </c>
      <c r="D73" s="16">
        <f>'[1]17'!D75</f>
        <v>0</v>
      </c>
      <c r="E73" s="16">
        <f>'[1]17'!E75</f>
        <v>0</v>
      </c>
      <c r="F73" s="15">
        <f t="shared" si="17"/>
        <v>320</v>
      </c>
      <c r="G73" s="15">
        <f>'[1]17'!H75</f>
        <v>320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320</v>
      </c>
      <c r="L73" s="18">
        <f>frq!C73</f>
        <v>1</v>
      </c>
      <c r="M73" s="16">
        <f t="shared" si="11"/>
        <v>320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320</v>
      </c>
    </row>
    <row r="74" spans="1:19">
      <c r="A74" s="8" t="s">
        <v>116</v>
      </c>
      <c r="B74" s="15">
        <f>'[1]17'!B76</f>
        <v>320</v>
      </c>
      <c r="C74" s="16">
        <f>'[1]17'!C76</f>
        <v>0</v>
      </c>
      <c r="D74" s="16">
        <f>'[1]17'!D76</f>
        <v>0</v>
      </c>
      <c r="E74" s="16">
        <f>'[1]17'!E76</f>
        <v>0</v>
      </c>
      <c r="F74" s="15">
        <f t="shared" si="17"/>
        <v>320</v>
      </c>
      <c r="G74" s="15">
        <f>'[1]17'!H76</f>
        <v>320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320</v>
      </c>
      <c r="L74" s="18">
        <f>frq!C74</f>
        <v>1</v>
      </c>
      <c r="M74" s="16">
        <f t="shared" si="11"/>
        <v>320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320</v>
      </c>
    </row>
    <row r="75" spans="1:19">
      <c r="A75" s="8" t="s">
        <v>117</v>
      </c>
      <c r="B75" s="15">
        <f>'[1]17'!B77</f>
        <v>320</v>
      </c>
      <c r="C75" s="16">
        <f>'[1]17'!C77</f>
        <v>0</v>
      </c>
      <c r="D75" s="16">
        <f>'[1]17'!D77</f>
        <v>0</v>
      </c>
      <c r="E75" s="16">
        <f>'[1]17'!E77</f>
        <v>0</v>
      </c>
      <c r="F75" s="15">
        <f t="shared" si="17"/>
        <v>320</v>
      </c>
      <c r="G75" s="15">
        <f>'[1]17'!H77</f>
        <v>320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320</v>
      </c>
      <c r="L75" s="18">
        <f>frq!C75</f>
        <v>1</v>
      </c>
      <c r="M75" s="16">
        <f t="shared" si="11"/>
        <v>320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320</v>
      </c>
    </row>
    <row r="76" spans="1:19">
      <c r="A76" s="8" t="s">
        <v>118</v>
      </c>
      <c r="B76" s="15">
        <f>'[1]17'!B78</f>
        <v>320</v>
      </c>
      <c r="C76" s="16">
        <f>'[1]17'!C78</f>
        <v>0</v>
      </c>
      <c r="D76" s="16">
        <f>'[1]17'!D78</f>
        <v>0</v>
      </c>
      <c r="E76" s="16">
        <f>'[1]17'!E78</f>
        <v>0</v>
      </c>
      <c r="F76" s="15">
        <f t="shared" si="17"/>
        <v>320</v>
      </c>
      <c r="G76" s="15">
        <f>'[1]17'!H78</f>
        <v>320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320</v>
      </c>
      <c r="L76" s="18">
        <f>frq!C76</f>
        <v>1</v>
      </c>
      <c r="M76" s="16">
        <f t="shared" si="11"/>
        <v>320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320</v>
      </c>
    </row>
    <row r="77" spans="1:19">
      <c r="A77" s="8" t="s">
        <v>119</v>
      </c>
      <c r="B77" s="15">
        <f>'[1]17'!B79</f>
        <v>320</v>
      </c>
      <c r="C77" s="16">
        <f>'[1]17'!C79</f>
        <v>0</v>
      </c>
      <c r="D77" s="16">
        <f>'[1]17'!D79</f>
        <v>0</v>
      </c>
      <c r="E77" s="16">
        <f>'[1]17'!E79</f>
        <v>0</v>
      </c>
      <c r="F77" s="15">
        <f t="shared" si="17"/>
        <v>320</v>
      </c>
      <c r="G77" s="15">
        <f>'[1]17'!H79</f>
        <v>320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320</v>
      </c>
      <c r="L77" s="18">
        <f>frq!C77</f>
        <v>1</v>
      </c>
      <c r="M77" s="16">
        <f t="shared" si="11"/>
        <v>320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320</v>
      </c>
    </row>
    <row r="78" spans="1:19">
      <c r="A78" s="8" t="s">
        <v>120</v>
      </c>
      <c r="B78" s="15">
        <f>'[1]17'!B80</f>
        <v>320</v>
      </c>
      <c r="C78" s="16">
        <f>'[1]17'!C80</f>
        <v>0</v>
      </c>
      <c r="D78" s="16">
        <f>'[1]17'!D80</f>
        <v>0</v>
      </c>
      <c r="E78" s="16">
        <f>'[1]17'!E80</f>
        <v>0</v>
      </c>
      <c r="F78" s="15">
        <f t="shared" si="17"/>
        <v>320</v>
      </c>
      <c r="G78" s="15">
        <f>'[1]17'!H80</f>
        <v>320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320</v>
      </c>
      <c r="L78" s="18">
        <f>frq!C78</f>
        <v>1</v>
      </c>
      <c r="M78" s="16">
        <f t="shared" si="11"/>
        <v>320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320</v>
      </c>
    </row>
    <row r="79" spans="1:19">
      <c r="A79" s="8" t="s">
        <v>121</v>
      </c>
      <c r="B79" s="15">
        <f>'[1]17'!B81</f>
        <v>326</v>
      </c>
      <c r="C79" s="16">
        <f>'[1]17'!C81</f>
        <v>0</v>
      </c>
      <c r="D79" s="16">
        <f>'[1]17'!D81</f>
        <v>0</v>
      </c>
      <c r="E79" s="16">
        <f>'[1]17'!E81</f>
        <v>0</v>
      </c>
      <c r="F79" s="15">
        <f t="shared" si="17"/>
        <v>326</v>
      </c>
      <c r="G79" s="15">
        <f>'[1]17'!H81</f>
        <v>320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320</v>
      </c>
      <c r="L79" s="18">
        <f>frq!C79</f>
        <v>1</v>
      </c>
      <c r="M79" s="16">
        <f t="shared" si="11"/>
        <v>320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320</v>
      </c>
    </row>
    <row r="80" spans="1:19">
      <c r="A80" s="8" t="s">
        <v>122</v>
      </c>
      <c r="B80" s="15">
        <f>'[1]17'!B82</f>
        <v>326</v>
      </c>
      <c r="C80" s="16">
        <f>'[1]17'!C82</f>
        <v>0</v>
      </c>
      <c r="D80" s="16">
        <f>'[1]17'!D82</f>
        <v>0</v>
      </c>
      <c r="E80" s="16">
        <f>'[1]17'!E82</f>
        <v>0</v>
      </c>
      <c r="F80" s="15">
        <f t="shared" si="17"/>
        <v>326</v>
      </c>
      <c r="G80" s="15">
        <f>'[1]17'!H82</f>
        <v>320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320</v>
      </c>
      <c r="L80" s="18">
        <f>frq!C80</f>
        <v>1</v>
      </c>
      <c r="M80" s="16">
        <f t="shared" si="11"/>
        <v>320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320</v>
      </c>
    </row>
    <row r="81" spans="1:17">
      <c r="A81" s="8" t="s">
        <v>123</v>
      </c>
      <c r="B81" s="15">
        <f>'[1]17'!B83</f>
        <v>326</v>
      </c>
      <c r="C81" s="16">
        <f>'[1]17'!C83</f>
        <v>0</v>
      </c>
      <c r="D81" s="16">
        <f>'[1]17'!D83</f>
        <v>0</v>
      </c>
      <c r="E81" s="16">
        <f>'[1]17'!E83</f>
        <v>0</v>
      </c>
      <c r="F81" s="15">
        <f t="shared" si="17"/>
        <v>326</v>
      </c>
      <c r="G81" s="15">
        <f>'[1]17'!H83</f>
        <v>320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320</v>
      </c>
      <c r="L81" s="18">
        <f>frq!C81</f>
        <v>1</v>
      </c>
      <c r="M81" s="16">
        <f t="shared" si="11"/>
        <v>320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320</v>
      </c>
    </row>
    <row r="82" spans="1:17">
      <c r="A82" s="8" t="s">
        <v>124</v>
      </c>
      <c r="B82" s="15">
        <f>'[1]17'!B84</f>
        <v>326</v>
      </c>
      <c r="C82" s="16">
        <f>'[1]17'!C84</f>
        <v>0</v>
      </c>
      <c r="D82" s="16">
        <f>'[1]17'!D84</f>
        <v>0</v>
      </c>
      <c r="E82" s="16">
        <f>'[1]17'!E84</f>
        <v>0</v>
      </c>
      <c r="F82" s="15">
        <f t="shared" si="17"/>
        <v>326</v>
      </c>
      <c r="G82" s="15">
        <f>'[1]17'!H84</f>
        <v>320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320</v>
      </c>
      <c r="L82" s="18">
        <f>frq!C82</f>
        <v>1</v>
      </c>
      <c r="M82" s="16">
        <f t="shared" si="11"/>
        <v>320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320</v>
      </c>
    </row>
    <row r="83" spans="1:17">
      <c r="A83" s="8" t="s">
        <v>125</v>
      </c>
      <c r="B83" s="15">
        <f>'[1]17'!B85</f>
        <v>326</v>
      </c>
      <c r="C83" s="16">
        <f>'[1]17'!C85</f>
        <v>0</v>
      </c>
      <c r="D83" s="16">
        <f>'[1]17'!D85</f>
        <v>0</v>
      </c>
      <c r="E83" s="16">
        <f>'[1]17'!E85</f>
        <v>0</v>
      </c>
      <c r="F83" s="15">
        <f t="shared" si="17"/>
        <v>326</v>
      </c>
      <c r="G83" s="15">
        <f>'[1]17'!H85</f>
        <v>320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320</v>
      </c>
      <c r="L83" s="18">
        <f>frq!C83</f>
        <v>1</v>
      </c>
      <c r="M83" s="16">
        <f t="shared" si="11"/>
        <v>320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320</v>
      </c>
    </row>
    <row r="84" spans="1:17">
      <c r="A84" s="8" t="s">
        <v>126</v>
      </c>
      <c r="B84" s="15">
        <f>'[1]17'!B86</f>
        <v>326</v>
      </c>
      <c r="C84" s="16">
        <f>'[1]17'!C86</f>
        <v>0</v>
      </c>
      <c r="D84" s="16">
        <f>'[1]17'!D86</f>
        <v>0</v>
      </c>
      <c r="E84" s="16">
        <f>'[1]17'!E86</f>
        <v>0</v>
      </c>
      <c r="F84" s="15">
        <f t="shared" si="17"/>
        <v>326</v>
      </c>
      <c r="G84" s="15">
        <f>'[1]17'!H86</f>
        <v>320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320</v>
      </c>
      <c r="L84" s="18">
        <f>frq!C84</f>
        <v>1</v>
      </c>
      <c r="M84" s="16">
        <f t="shared" si="11"/>
        <v>320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320</v>
      </c>
    </row>
    <row r="85" spans="1:17">
      <c r="A85" s="8" t="s">
        <v>127</v>
      </c>
      <c r="B85" s="15">
        <f>'[1]17'!B87</f>
        <v>326</v>
      </c>
      <c r="C85" s="16">
        <f>'[1]17'!C87</f>
        <v>0</v>
      </c>
      <c r="D85" s="16">
        <f>'[1]17'!D87</f>
        <v>0</v>
      </c>
      <c r="E85" s="16">
        <f>'[1]17'!E87</f>
        <v>0</v>
      </c>
      <c r="F85" s="15">
        <f t="shared" si="17"/>
        <v>326</v>
      </c>
      <c r="G85" s="15">
        <f>'[1]17'!H87</f>
        <v>320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320</v>
      </c>
      <c r="L85" s="18">
        <f>frq!C85</f>
        <v>1</v>
      </c>
      <c r="M85" s="16">
        <f t="shared" si="11"/>
        <v>320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320</v>
      </c>
    </row>
    <row r="86" spans="1:17">
      <c r="A86" s="8" t="s">
        <v>128</v>
      </c>
      <c r="B86" s="15">
        <f>'[1]17'!B88</f>
        <v>326</v>
      </c>
      <c r="C86" s="16">
        <f>'[1]17'!C88</f>
        <v>0</v>
      </c>
      <c r="D86" s="16">
        <f>'[1]17'!D88</f>
        <v>0</v>
      </c>
      <c r="E86" s="16">
        <f>'[1]17'!E88</f>
        <v>0</v>
      </c>
      <c r="F86" s="15">
        <f t="shared" si="17"/>
        <v>326</v>
      </c>
      <c r="G86" s="15">
        <f>'[1]17'!H88</f>
        <v>320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320</v>
      </c>
      <c r="L86" s="18">
        <f>frq!C86</f>
        <v>1</v>
      </c>
      <c r="M86" s="16">
        <f t="shared" si="11"/>
        <v>320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320</v>
      </c>
    </row>
    <row r="87" spans="1:17">
      <c r="A87" s="8" t="s">
        <v>129</v>
      </c>
      <c r="B87" s="15">
        <f>'[1]17'!B89</f>
        <v>326</v>
      </c>
      <c r="C87" s="16">
        <f>'[1]17'!C89</f>
        <v>0</v>
      </c>
      <c r="D87" s="16">
        <f>'[1]17'!D89</f>
        <v>0</v>
      </c>
      <c r="E87" s="16">
        <f>'[1]17'!E89</f>
        <v>0</v>
      </c>
      <c r="F87" s="15">
        <f t="shared" si="17"/>
        <v>326</v>
      </c>
      <c r="G87" s="15">
        <f>'[1]17'!H89</f>
        <v>320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320</v>
      </c>
      <c r="L87" s="18">
        <f>frq!C87</f>
        <v>1</v>
      </c>
      <c r="M87" s="16">
        <f t="shared" si="11"/>
        <v>320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320</v>
      </c>
    </row>
    <row r="88" spans="1:17">
      <c r="A88" s="8" t="s">
        <v>130</v>
      </c>
      <c r="B88" s="15">
        <f>'[1]17'!B90</f>
        <v>326</v>
      </c>
      <c r="C88" s="16">
        <f>'[1]17'!C90</f>
        <v>0</v>
      </c>
      <c r="D88" s="16">
        <f>'[1]17'!D90</f>
        <v>0</v>
      </c>
      <c r="E88" s="16">
        <f>'[1]17'!E90</f>
        <v>0</v>
      </c>
      <c r="F88" s="15">
        <f t="shared" si="17"/>
        <v>326</v>
      </c>
      <c r="G88" s="15">
        <f>'[1]17'!H90</f>
        <v>320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320</v>
      </c>
      <c r="L88" s="18">
        <f>frq!C88</f>
        <v>1</v>
      </c>
      <c r="M88" s="16">
        <f t="shared" si="11"/>
        <v>320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320</v>
      </c>
    </row>
    <row r="89" spans="1:17">
      <c r="A89" s="8" t="s">
        <v>131</v>
      </c>
      <c r="B89" s="15">
        <f>'[1]17'!B91</f>
        <v>326</v>
      </c>
      <c r="C89" s="16">
        <f>'[1]17'!C91</f>
        <v>0</v>
      </c>
      <c r="D89" s="16">
        <f>'[1]17'!D91</f>
        <v>0</v>
      </c>
      <c r="E89" s="16">
        <f>'[1]17'!E91</f>
        <v>0</v>
      </c>
      <c r="F89" s="15">
        <f t="shared" si="17"/>
        <v>326</v>
      </c>
      <c r="G89" s="15">
        <f>'[1]17'!H91</f>
        <v>320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320</v>
      </c>
      <c r="L89" s="18">
        <f>frq!C89</f>
        <v>1</v>
      </c>
      <c r="M89" s="16">
        <f t="shared" si="11"/>
        <v>320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320</v>
      </c>
    </row>
    <row r="90" spans="1:17">
      <c r="A90" s="8" t="s">
        <v>132</v>
      </c>
      <c r="B90" s="15">
        <f>'[1]17'!B92</f>
        <v>326</v>
      </c>
      <c r="C90" s="16">
        <f>'[1]17'!C92</f>
        <v>0</v>
      </c>
      <c r="D90" s="16">
        <f>'[1]17'!D92</f>
        <v>0</v>
      </c>
      <c r="E90" s="16">
        <f>'[1]17'!E92</f>
        <v>0</v>
      </c>
      <c r="F90" s="15">
        <f t="shared" si="17"/>
        <v>326</v>
      </c>
      <c r="G90" s="15">
        <f>'[1]17'!H92</f>
        <v>320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320</v>
      </c>
      <c r="L90" s="18">
        <f>frq!C90</f>
        <v>1</v>
      </c>
      <c r="M90" s="16">
        <f t="shared" si="11"/>
        <v>320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320</v>
      </c>
    </row>
    <row r="91" spans="1:17">
      <c r="A91" s="8" t="s">
        <v>133</v>
      </c>
      <c r="B91" s="15">
        <f>'[1]17'!B93</f>
        <v>326</v>
      </c>
      <c r="C91" s="16">
        <f>'[1]17'!C93</f>
        <v>0</v>
      </c>
      <c r="D91" s="16">
        <f>'[1]17'!D93</f>
        <v>0</v>
      </c>
      <c r="E91" s="16">
        <f>'[1]17'!E93</f>
        <v>0</v>
      </c>
      <c r="F91" s="15">
        <f t="shared" si="17"/>
        <v>326</v>
      </c>
      <c r="G91" s="15">
        <f>'[1]17'!H93</f>
        <v>320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320</v>
      </c>
      <c r="L91" s="18">
        <f>frq!C91</f>
        <v>1</v>
      </c>
      <c r="M91" s="16">
        <f t="shared" si="11"/>
        <v>320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320</v>
      </c>
    </row>
    <row r="92" spans="1:17">
      <c r="A92" s="8" t="s">
        <v>134</v>
      </c>
      <c r="B92" s="15">
        <f>'[1]17'!B94</f>
        <v>326</v>
      </c>
      <c r="C92" s="16">
        <f>'[1]17'!C94</f>
        <v>0</v>
      </c>
      <c r="D92" s="16">
        <f>'[1]17'!D94</f>
        <v>0</v>
      </c>
      <c r="E92" s="16">
        <f>'[1]17'!E94</f>
        <v>0</v>
      </c>
      <c r="F92" s="15">
        <f t="shared" si="17"/>
        <v>326</v>
      </c>
      <c r="G92" s="15">
        <f>'[1]17'!H94</f>
        <v>320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320</v>
      </c>
      <c r="L92" s="18">
        <f>frq!C92</f>
        <v>1</v>
      </c>
      <c r="M92" s="16">
        <f t="shared" si="11"/>
        <v>320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320</v>
      </c>
    </row>
    <row r="93" spans="1:17">
      <c r="A93" s="8" t="s">
        <v>135</v>
      </c>
      <c r="B93" s="15">
        <f>'[1]17'!B95</f>
        <v>326</v>
      </c>
      <c r="C93" s="16">
        <f>'[1]17'!C95</f>
        <v>0</v>
      </c>
      <c r="D93" s="16">
        <f>'[1]17'!D95</f>
        <v>0</v>
      </c>
      <c r="E93" s="16">
        <f>'[1]17'!E95</f>
        <v>0</v>
      </c>
      <c r="F93" s="15">
        <f t="shared" si="17"/>
        <v>326</v>
      </c>
      <c r="G93" s="15">
        <f>'[1]17'!H95</f>
        <v>320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320</v>
      </c>
      <c r="L93" s="18">
        <f>frq!C93</f>
        <v>1</v>
      </c>
      <c r="M93" s="16">
        <f t="shared" si="11"/>
        <v>320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320</v>
      </c>
    </row>
    <row r="94" spans="1:17">
      <c r="A94" s="8" t="s">
        <v>136</v>
      </c>
      <c r="B94" s="15">
        <f>'[1]17'!B96</f>
        <v>326</v>
      </c>
      <c r="C94" s="16">
        <f>'[1]17'!C96</f>
        <v>0</v>
      </c>
      <c r="D94" s="16">
        <f>'[1]17'!D96</f>
        <v>0</v>
      </c>
      <c r="E94" s="16">
        <f>'[1]17'!E96</f>
        <v>0</v>
      </c>
      <c r="F94" s="15">
        <f t="shared" si="17"/>
        <v>326</v>
      </c>
      <c r="G94" s="15">
        <f>'[1]17'!H96</f>
        <v>320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320</v>
      </c>
      <c r="L94" s="18">
        <f>frq!C94</f>
        <v>1</v>
      </c>
      <c r="M94" s="16">
        <f t="shared" si="11"/>
        <v>320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320</v>
      </c>
    </row>
    <row r="95" spans="1:17">
      <c r="A95" s="8" t="s">
        <v>137</v>
      </c>
      <c r="B95" s="15">
        <f>'[1]17'!B97</f>
        <v>326</v>
      </c>
      <c r="C95" s="16">
        <f>'[1]17'!C97</f>
        <v>0</v>
      </c>
      <c r="D95" s="16">
        <f>'[1]17'!D97</f>
        <v>0</v>
      </c>
      <c r="E95" s="16">
        <f>'[1]17'!E97</f>
        <v>0</v>
      </c>
      <c r="F95" s="15">
        <f t="shared" si="17"/>
        <v>326</v>
      </c>
      <c r="G95" s="15">
        <f>'[1]17'!H97</f>
        <v>320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320</v>
      </c>
      <c r="L95" s="18">
        <f>frq!C95</f>
        <v>1</v>
      </c>
      <c r="M95" s="16">
        <f t="shared" si="11"/>
        <v>320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320</v>
      </c>
    </row>
    <row r="96" spans="1:17">
      <c r="A96" s="8" t="s">
        <v>138</v>
      </c>
      <c r="B96" s="15">
        <f>'[1]17'!B98</f>
        <v>326</v>
      </c>
      <c r="C96" s="16">
        <f>'[1]17'!C98</f>
        <v>0</v>
      </c>
      <c r="D96" s="16">
        <f>'[1]17'!D98</f>
        <v>0</v>
      </c>
      <c r="E96" s="16">
        <f>'[1]17'!E98</f>
        <v>0</v>
      </c>
      <c r="F96" s="15">
        <f t="shared" si="17"/>
        <v>326</v>
      </c>
      <c r="G96" s="15">
        <f>'[1]17'!H98</f>
        <v>320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320</v>
      </c>
      <c r="L96" s="18">
        <f>frq!C96</f>
        <v>1</v>
      </c>
      <c r="M96" s="16">
        <f t="shared" si="11"/>
        <v>320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320</v>
      </c>
    </row>
    <row r="97" spans="1:17">
      <c r="A97" s="8" t="s">
        <v>139</v>
      </c>
      <c r="B97" s="15">
        <f>'[1]17'!B99</f>
        <v>326</v>
      </c>
      <c r="C97" s="16">
        <f>'[1]17'!C99</f>
        <v>0</v>
      </c>
      <c r="D97" s="16">
        <f>'[1]17'!D99</f>
        <v>0</v>
      </c>
      <c r="E97" s="16">
        <f>'[1]17'!E99</f>
        <v>0</v>
      </c>
      <c r="F97" s="15">
        <f t="shared" si="17"/>
        <v>326</v>
      </c>
      <c r="G97" s="15">
        <f>'[1]17'!H99</f>
        <v>320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320</v>
      </c>
      <c r="L97" s="18">
        <f>frq!C97</f>
        <v>1</v>
      </c>
      <c r="M97" s="16">
        <f t="shared" si="11"/>
        <v>320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320</v>
      </c>
    </row>
    <row r="98" spans="1:17">
      <c r="A98" s="8" t="s">
        <v>140</v>
      </c>
      <c r="B98" s="15">
        <f>'[1]17'!B100</f>
        <v>326</v>
      </c>
      <c r="C98" s="16">
        <f>'[1]17'!C100</f>
        <v>0</v>
      </c>
      <c r="D98" s="16">
        <f>'[1]17'!D100</f>
        <v>0</v>
      </c>
      <c r="E98" s="16">
        <f>'[1]17'!E100</f>
        <v>0</v>
      </c>
      <c r="F98" s="15">
        <f t="shared" si="17"/>
        <v>326</v>
      </c>
      <c r="G98" s="15">
        <f>'[1]17'!H100</f>
        <v>320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320</v>
      </c>
      <c r="L98" s="18">
        <f>frq!C98</f>
        <v>1</v>
      </c>
      <c r="M98" s="16">
        <f t="shared" si="11"/>
        <v>320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320</v>
      </c>
    </row>
    <row r="99" spans="1:17">
      <c r="A99" s="8" t="s">
        <v>175</v>
      </c>
      <c r="B99" s="15">
        <f t="shared" ref="B99:Q99" si="18">SUM(B3:B98)/4000</f>
        <v>7.782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7.782</v>
      </c>
      <c r="G99" s="15">
        <f t="shared" si="18"/>
        <v>7.68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7.68</v>
      </c>
      <c r="L99" s="15">
        <f t="shared" si="18"/>
        <v>2.4E-2</v>
      </c>
      <c r="M99" s="15">
        <f t="shared" si="18"/>
        <v>7.68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7.68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'[2]17'!B5</f>
        <v>84</v>
      </c>
      <c r="C3" s="205">
        <f>'[2]17'!C5</f>
        <v>0</v>
      </c>
      <c r="D3" s="205">
        <f>'[2]17'!D5</f>
        <v>0</v>
      </c>
      <c r="E3" s="205">
        <f>'[2]17'!E5</f>
        <v>0</v>
      </c>
      <c r="F3" s="15">
        <f>SUM(B3:E3)</f>
        <v>84</v>
      </c>
      <c r="G3" s="204">
        <f>'[2]17'!H5</f>
        <v>38</v>
      </c>
      <c r="H3" s="205">
        <f>'[2]17'!I5</f>
        <v>0</v>
      </c>
      <c r="I3" s="205">
        <f>'[2]17'!J5</f>
        <v>0</v>
      </c>
      <c r="J3" s="205">
        <f>'[2]17'!K5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'[2]17'!B6</f>
        <v>84</v>
      </c>
      <c r="C4" s="205">
        <f>'[2]17'!C6</f>
        <v>0</v>
      </c>
      <c r="D4" s="205">
        <f>'[2]17'!D6</f>
        <v>0</v>
      </c>
      <c r="E4" s="205">
        <f>'[2]17'!E6</f>
        <v>0</v>
      </c>
      <c r="F4" s="15">
        <f>SUM(B4:E4)</f>
        <v>84</v>
      </c>
      <c r="G4" s="204">
        <f>'[2]17'!H6</f>
        <v>38</v>
      </c>
      <c r="H4" s="205">
        <f>'[2]17'!I6</f>
        <v>0</v>
      </c>
      <c r="I4" s="205">
        <f>'[2]17'!J6</f>
        <v>0</v>
      </c>
      <c r="J4" s="205">
        <f>'[2]17'!K6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'[2]17'!B7</f>
        <v>84</v>
      </c>
      <c r="C5" s="205">
        <f>'[2]17'!C7</f>
        <v>0</v>
      </c>
      <c r="D5" s="205">
        <f>'[2]17'!D7</f>
        <v>0</v>
      </c>
      <c r="E5" s="205">
        <f>'[2]17'!E7</f>
        <v>0</v>
      </c>
      <c r="F5" s="15">
        <f t="shared" ref="F5:F68" si="6">SUM(B5:E5)</f>
        <v>84</v>
      </c>
      <c r="G5" s="204">
        <f>'[2]17'!H7</f>
        <v>38</v>
      </c>
      <c r="H5" s="205">
        <f>'[2]17'!I7</f>
        <v>0</v>
      </c>
      <c r="I5" s="205">
        <f>'[2]17'!J7</f>
        <v>0</v>
      </c>
      <c r="J5" s="205">
        <f>'[2]17'!K7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'[2]17'!B8</f>
        <v>84</v>
      </c>
      <c r="C6" s="205">
        <f>'[2]17'!C8</f>
        <v>0</v>
      </c>
      <c r="D6" s="205">
        <f>'[2]17'!D8</f>
        <v>0</v>
      </c>
      <c r="E6" s="205">
        <f>'[2]17'!E8</f>
        <v>0</v>
      </c>
      <c r="F6" s="15">
        <f t="shared" si="6"/>
        <v>84</v>
      </c>
      <c r="G6" s="204">
        <f>'[2]17'!H8</f>
        <v>38</v>
      </c>
      <c r="H6" s="205">
        <f>'[2]17'!I8</f>
        <v>0</v>
      </c>
      <c r="I6" s="205">
        <f>'[2]17'!J8</f>
        <v>0</v>
      </c>
      <c r="J6" s="205">
        <f>'[2]17'!K8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'[2]17'!B9</f>
        <v>84</v>
      </c>
      <c r="C7" s="205">
        <f>'[2]17'!C9</f>
        <v>0</v>
      </c>
      <c r="D7" s="205">
        <f>'[2]17'!D9</f>
        <v>0</v>
      </c>
      <c r="E7" s="205">
        <f>'[2]17'!E9</f>
        <v>0</v>
      </c>
      <c r="F7" s="15">
        <f t="shared" si="6"/>
        <v>84</v>
      </c>
      <c r="G7" s="204">
        <f>'[2]17'!H9</f>
        <v>38</v>
      </c>
      <c r="H7" s="205">
        <f>'[2]17'!I9</f>
        <v>0</v>
      </c>
      <c r="I7" s="205">
        <f>'[2]17'!J9</f>
        <v>0</v>
      </c>
      <c r="J7" s="205">
        <f>'[2]17'!K9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'[2]17'!B10</f>
        <v>84</v>
      </c>
      <c r="C8" s="205">
        <f>'[2]17'!C10</f>
        <v>0</v>
      </c>
      <c r="D8" s="205">
        <f>'[2]17'!D10</f>
        <v>0</v>
      </c>
      <c r="E8" s="205">
        <f>'[2]17'!E10</f>
        <v>0</v>
      </c>
      <c r="F8" s="15">
        <f t="shared" si="6"/>
        <v>84</v>
      </c>
      <c r="G8" s="204">
        <f>'[2]17'!H10</f>
        <v>38</v>
      </c>
      <c r="H8" s="205">
        <f>'[2]17'!I10</f>
        <v>0</v>
      </c>
      <c r="I8" s="205">
        <f>'[2]17'!J10</f>
        <v>0</v>
      </c>
      <c r="J8" s="205">
        <f>'[2]17'!K10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'[2]17'!B11</f>
        <v>84</v>
      </c>
      <c r="C9" s="205">
        <f>'[2]17'!C11</f>
        <v>0</v>
      </c>
      <c r="D9" s="205">
        <f>'[2]17'!D11</f>
        <v>0</v>
      </c>
      <c r="E9" s="205">
        <f>'[2]17'!E11</f>
        <v>0</v>
      </c>
      <c r="F9" s="15">
        <f t="shared" si="6"/>
        <v>84</v>
      </c>
      <c r="G9" s="204">
        <f>'[2]17'!H11</f>
        <v>38</v>
      </c>
      <c r="H9" s="205">
        <f>'[2]17'!I11</f>
        <v>0</v>
      </c>
      <c r="I9" s="205">
        <f>'[2]17'!J11</f>
        <v>0</v>
      </c>
      <c r="J9" s="205">
        <f>'[2]17'!K11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'[2]17'!B12</f>
        <v>84</v>
      </c>
      <c r="C10" s="205">
        <f>'[2]17'!C12</f>
        <v>0</v>
      </c>
      <c r="D10" s="205">
        <f>'[2]17'!D12</f>
        <v>0</v>
      </c>
      <c r="E10" s="205">
        <f>'[2]17'!E12</f>
        <v>0</v>
      </c>
      <c r="F10" s="15">
        <f t="shared" si="6"/>
        <v>84</v>
      </c>
      <c r="G10" s="204">
        <f>'[2]17'!H12</f>
        <v>38</v>
      </c>
      <c r="H10" s="205">
        <f>'[2]17'!I12</f>
        <v>0</v>
      </c>
      <c r="I10" s="205">
        <f>'[2]17'!J12</f>
        <v>0</v>
      </c>
      <c r="J10" s="205">
        <f>'[2]17'!K12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'[2]17'!B13</f>
        <v>84</v>
      </c>
      <c r="C11" s="205">
        <f>'[2]17'!C13</f>
        <v>0</v>
      </c>
      <c r="D11" s="205">
        <f>'[2]17'!D13</f>
        <v>0</v>
      </c>
      <c r="E11" s="205">
        <f>'[2]17'!E13</f>
        <v>0</v>
      </c>
      <c r="F11" s="15">
        <f t="shared" si="6"/>
        <v>84</v>
      </c>
      <c r="G11" s="204">
        <f>'[2]17'!H13</f>
        <v>38</v>
      </c>
      <c r="H11" s="205">
        <f>'[2]17'!I13</f>
        <v>0</v>
      </c>
      <c r="I11" s="205">
        <f>'[2]17'!J13</f>
        <v>0</v>
      </c>
      <c r="J11" s="205">
        <f>'[2]17'!K13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'[2]17'!B14</f>
        <v>84</v>
      </c>
      <c r="C12" s="205">
        <f>'[2]17'!C14</f>
        <v>0</v>
      </c>
      <c r="D12" s="205">
        <f>'[2]17'!D14</f>
        <v>0</v>
      </c>
      <c r="E12" s="205">
        <f>'[2]17'!E14</f>
        <v>0</v>
      </c>
      <c r="F12" s="15">
        <f t="shared" si="6"/>
        <v>84</v>
      </c>
      <c r="G12" s="204">
        <f>'[2]17'!H14</f>
        <v>38</v>
      </c>
      <c r="H12" s="205">
        <f>'[2]17'!I14</f>
        <v>0</v>
      </c>
      <c r="I12" s="205">
        <f>'[2]17'!J14</f>
        <v>0</v>
      </c>
      <c r="J12" s="205">
        <f>'[2]17'!K14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'[2]17'!B15</f>
        <v>84</v>
      </c>
      <c r="C13" s="205">
        <f>'[2]17'!C15</f>
        <v>0</v>
      </c>
      <c r="D13" s="205">
        <f>'[2]17'!D15</f>
        <v>0</v>
      </c>
      <c r="E13" s="205">
        <f>'[2]17'!E15</f>
        <v>0</v>
      </c>
      <c r="F13" s="15">
        <f t="shared" si="6"/>
        <v>84</v>
      </c>
      <c r="G13" s="204">
        <f>'[2]17'!H15</f>
        <v>38</v>
      </c>
      <c r="H13" s="205">
        <f>'[2]17'!I15</f>
        <v>0</v>
      </c>
      <c r="I13" s="205">
        <f>'[2]17'!J15</f>
        <v>0</v>
      </c>
      <c r="J13" s="205">
        <f>'[2]17'!K15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'[2]17'!B16</f>
        <v>84</v>
      </c>
      <c r="C14" s="205">
        <f>'[2]17'!C16</f>
        <v>0</v>
      </c>
      <c r="D14" s="205">
        <f>'[2]17'!D16</f>
        <v>0</v>
      </c>
      <c r="E14" s="205">
        <f>'[2]17'!E16</f>
        <v>0</v>
      </c>
      <c r="F14" s="15">
        <f t="shared" si="6"/>
        <v>84</v>
      </c>
      <c r="G14" s="204">
        <f>'[2]17'!H16</f>
        <v>39</v>
      </c>
      <c r="H14" s="205">
        <f>'[2]17'!I16</f>
        <v>0</v>
      </c>
      <c r="I14" s="205">
        <f>'[2]17'!J16</f>
        <v>0</v>
      </c>
      <c r="J14" s="205">
        <f>'[2]17'!K16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'[2]17'!B17</f>
        <v>84</v>
      </c>
      <c r="C15" s="205">
        <f>'[2]17'!C17</f>
        <v>0</v>
      </c>
      <c r="D15" s="205">
        <f>'[2]17'!D17</f>
        <v>0</v>
      </c>
      <c r="E15" s="205">
        <f>'[2]17'!E17</f>
        <v>0</v>
      </c>
      <c r="F15" s="15">
        <f t="shared" si="6"/>
        <v>84</v>
      </c>
      <c r="G15" s="204">
        <f>'[2]17'!H17</f>
        <v>38</v>
      </c>
      <c r="H15" s="205">
        <f>'[2]17'!I17</f>
        <v>0</v>
      </c>
      <c r="I15" s="205">
        <f>'[2]17'!J17</f>
        <v>0</v>
      </c>
      <c r="J15" s="205">
        <f>'[2]17'!K17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'[2]17'!B18</f>
        <v>84</v>
      </c>
      <c r="C16" s="205">
        <f>'[2]17'!C18</f>
        <v>0</v>
      </c>
      <c r="D16" s="205">
        <f>'[2]17'!D18</f>
        <v>0</v>
      </c>
      <c r="E16" s="205">
        <f>'[2]17'!E18</f>
        <v>0</v>
      </c>
      <c r="F16" s="15">
        <f t="shared" si="6"/>
        <v>84</v>
      </c>
      <c r="G16" s="204">
        <f>'[2]17'!H18</f>
        <v>38</v>
      </c>
      <c r="H16" s="205">
        <f>'[2]17'!I18</f>
        <v>0</v>
      </c>
      <c r="I16" s="205">
        <f>'[2]17'!J18</f>
        <v>0</v>
      </c>
      <c r="J16" s="205">
        <f>'[2]17'!K18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'[2]17'!B19</f>
        <v>84</v>
      </c>
      <c r="C17" s="205">
        <f>'[2]17'!C19</f>
        <v>0</v>
      </c>
      <c r="D17" s="205">
        <f>'[2]17'!D19</f>
        <v>0</v>
      </c>
      <c r="E17" s="205">
        <f>'[2]17'!E19</f>
        <v>0</v>
      </c>
      <c r="F17" s="15">
        <f t="shared" si="6"/>
        <v>84</v>
      </c>
      <c r="G17" s="204">
        <f>'[2]17'!H19</f>
        <v>38</v>
      </c>
      <c r="H17" s="205">
        <f>'[2]17'!I19</f>
        <v>0</v>
      </c>
      <c r="I17" s="205">
        <f>'[2]17'!J19</f>
        <v>0</v>
      </c>
      <c r="J17" s="205">
        <f>'[2]17'!K19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'[2]17'!B20</f>
        <v>84</v>
      </c>
      <c r="C18" s="205">
        <f>'[2]17'!C20</f>
        <v>0</v>
      </c>
      <c r="D18" s="205">
        <f>'[2]17'!D20</f>
        <v>0</v>
      </c>
      <c r="E18" s="205">
        <f>'[2]17'!E20</f>
        <v>0</v>
      </c>
      <c r="F18" s="15">
        <f t="shared" si="6"/>
        <v>84</v>
      </c>
      <c r="G18" s="204">
        <f>'[2]17'!H20</f>
        <v>38</v>
      </c>
      <c r="H18" s="205">
        <f>'[2]17'!I20</f>
        <v>0</v>
      </c>
      <c r="I18" s="205">
        <f>'[2]17'!J20</f>
        <v>0</v>
      </c>
      <c r="J18" s="205">
        <f>'[2]17'!K20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'[2]17'!B21</f>
        <v>84</v>
      </c>
      <c r="C19" s="205">
        <f>'[2]17'!C21</f>
        <v>0</v>
      </c>
      <c r="D19" s="205">
        <f>'[2]17'!D21</f>
        <v>0</v>
      </c>
      <c r="E19" s="205">
        <f>'[2]17'!E21</f>
        <v>0</v>
      </c>
      <c r="F19" s="15">
        <f t="shared" si="6"/>
        <v>84</v>
      </c>
      <c r="G19" s="204">
        <f>'[2]17'!H21</f>
        <v>38</v>
      </c>
      <c r="H19" s="205">
        <f>'[2]17'!I21</f>
        <v>0</v>
      </c>
      <c r="I19" s="205">
        <f>'[2]17'!J21</f>
        <v>0</v>
      </c>
      <c r="J19" s="205">
        <f>'[2]17'!K21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'[2]17'!B22</f>
        <v>84</v>
      </c>
      <c r="C20" s="205">
        <f>'[2]17'!C22</f>
        <v>0</v>
      </c>
      <c r="D20" s="205">
        <f>'[2]17'!D22</f>
        <v>0</v>
      </c>
      <c r="E20" s="205">
        <f>'[2]17'!E22</f>
        <v>0</v>
      </c>
      <c r="F20" s="15">
        <f t="shared" si="6"/>
        <v>84</v>
      </c>
      <c r="G20" s="204">
        <f>'[2]17'!H22</f>
        <v>38</v>
      </c>
      <c r="H20" s="205">
        <f>'[2]17'!I22</f>
        <v>0</v>
      </c>
      <c r="I20" s="205">
        <f>'[2]17'!J22</f>
        <v>0</v>
      </c>
      <c r="J20" s="205">
        <f>'[2]17'!K22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'[2]17'!B23</f>
        <v>84</v>
      </c>
      <c r="C21" s="205">
        <f>'[2]17'!C23</f>
        <v>0</v>
      </c>
      <c r="D21" s="205">
        <f>'[2]17'!D23</f>
        <v>0</v>
      </c>
      <c r="E21" s="205">
        <f>'[2]17'!E23</f>
        <v>0</v>
      </c>
      <c r="F21" s="15">
        <f t="shared" si="6"/>
        <v>84</v>
      </c>
      <c r="G21" s="204">
        <f>'[2]17'!H23</f>
        <v>38</v>
      </c>
      <c r="H21" s="205">
        <f>'[2]17'!I23</f>
        <v>0</v>
      </c>
      <c r="I21" s="205">
        <f>'[2]17'!J23</f>
        <v>0</v>
      </c>
      <c r="J21" s="205">
        <f>'[2]17'!K23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'[2]17'!B24</f>
        <v>84</v>
      </c>
      <c r="C22" s="205">
        <f>'[2]17'!C24</f>
        <v>0</v>
      </c>
      <c r="D22" s="205">
        <f>'[2]17'!D24</f>
        <v>0</v>
      </c>
      <c r="E22" s="205">
        <f>'[2]17'!E24</f>
        <v>0</v>
      </c>
      <c r="F22" s="15">
        <f t="shared" si="6"/>
        <v>84</v>
      </c>
      <c r="G22" s="204">
        <f>'[2]17'!H24</f>
        <v>38</v>
      </c>
      <c r="H22" s="205">
        <f>'[2]17'!I24</f>
        <v>0</v>
      </c>
      <c r="I22" s="205">
        <f>'[2]17'!J24</f>
        <v>0</v>
      </c>
      <c r="J22" s="205">
        <f>'[2]17'!K24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'[2]17'!B25</f>
        <v>84</v>
      </c>
      <c r="C23" s="205">
        <f>'[2]17'!C25</f>
        <v>0</v>
      </c>
      <c r="D23" s="205">
        <f>'[2]17'!D25</f>
        <v>0</v>
      </c>
      <c r="E23" s="205">
        <f>'[2]17'!E25</f>
        <v>0</v>
      </c>
      <c r="F23" s="15">
        <f t="shared" si="6"/>
        <v>84</v>
      </c>
      <c r="G23" s="204">
        <f>'[2]17'!H25</f>
        <v>37</v>
      </c>
      <c r="H23" s="205">
        <f>'[2]17'!I25</f>
        <v>0</v>
      </c>
      <c r="I23" s="205">
        <f>'[2]17'!J25</f>
        <v>0</v>
      </c>
      <c r="J23" s="205">
        <f>'[2]17'!K25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'[2]17'!B26</f>
        <v>84</v>
      </c>
      <c r="C24" s="205">
        <f>'[2]17'!C26</f>
        <v>0</v>
      </c>
      <c r="D24" s="205">
        <f>'[2]17'!D26</f>
        <v>0</v>
      </c>
      <c r="E24" s="205">
        <f>'[2]17'!E26</f>
        <v>0</v>
      </c>
      <c r="F24" s="15">
        <f t="shared" si="6"/>
        <v>84</v>
      </c>
      <c r="G24" s="204">
        <f>'[2]17'!H26</f>
        <v>37</v>
      </c>
      <c r="H24" s="205">
        <f>'[2]17'!I26</f>
        <v>0</v>
      </c>
      <c r="I24" s="205">
        <f>'[2]17'!J26</f>
        <v>0</v>
      </c>
      <c r="J24" s="205">
        <f>'[2]17'!K26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'[2]17'!B27</f>
        <v>84</v>
      </c>
      <c r="C25" s="205">
        <f>'[2]17'!C27</f>
        <v>0</v>
      </c>
      <c r="D25" s="205">
        <f>'[2]17'!D27</f>
        <v>0</v>
      </c>
      <c r="E25" s="205">
        <f>'[2]17'!E27</f>
        <v>0</v>
      </c>
      <c r="F25" s="15">
        <f t="shared" si="6"/>
        <v>84</v>
      </c>
      <c r="G25" s="204">
        <f>'[2]17'!H27</f>
        <v>37</v>
      </c>
      <c r="H25" s="205">
        <f>'[2]17'!I27</f>
        <v>0</v>
      </c>
      <c r="I25" s="205">
        <f>'[2]17'!J27</f>
        <v>0</v>
      </c>
      <c r="J25" s="205">
        <f>'[2]17'!K27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'[2]17'!B28</f>
        <v>84</v>
      </c>
      <c r="C26" s="205">
        <f>'[2]17'!C28</f>
        <v>0</v>
      </c>
      <c r="D26" s="205">
        <f>'[2]17'!D28</f>
        <v>0</v>
      </c>
      <c r="E26" s="205">
        <f>'[2]17'!E28</f>
        <v>0</v>
      </c>
      <c r="F26" s="15">
        <f t="shared" si="6"/>
        <v>84</v>
      </c>
      <c r="G26" s="204">
        <f>'[2]17'!H28</f>
        <v>37</v>
      </c>
      <c r="H26" s="205">
        <f>'[2]17'!I28</f>
        <v>0</v>
      </c>
      <c r="I26" s="205">
        <f>'[2]17'!J28</f>
        <v>0</v>
      </c>
      <c r="J26" s="205">
        <f>'[2]17'!K28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'[2]17'!B29</f>
        <v>42</v>
      </c>
      <c r="C27" s="205">
        <f>'[2]17'!C29</f>
        <v>30</v>
      </c>
      <c r="D27" s="205">
        <f>'[2]17'!D29</f>
        <v>0</v>
      </c>
      <c r="E27" s="205">
        <f>'[2]17'!E29</f>
        <v>0</v>
      </c>
      <c r="F27" s="15">
        <f t="shared" si="6"/>
        <v>72</v>
      </c>
      <c r="G27" s="204">
        <f>'[2]17'!H29</f>
        <v>0</v>
      </c>
      <c r="H27" s="205">
        <f>'[2]17'!I29</f>
        <v>30</v>
      </c>
      <c r="I27" s="205">
        <f>'[2]17'!J29</f>
        <v>0</v>
      </c>
      <c r="J27" s="205">
        <f>'[2]17'!K29</f>
        <v>0</v>
      </c>
      <c r="K27" s="15">
        <f t="shared" si="3"/>
        <v>30</v>
      </c>
      <c r="L27" s="18">
        <f>frq!C27</f>
        <v>1</v>
      </c>
      <c r="M27" s="167">
        <f t="shared" si="4"/>
        <v>-0.4</v>
      </c>
      <c r="N27" s="16">
        <f t="shared" si="0"/>
        <v>30</v>
      </c>
      <c r="O27" s="16">
        <f t="shared" si="1"/>
        <v>0</v>
      </c>
      <c r="P27" s="16">
        <f t="shared" si="2"/>
        <v>0</v>
      </c>
      <c r="Q27" s="17">
        <f t="shared" si="5"/>
        <v>29.6</v>
      </c>
      <c r="R27" s="18">
        <v>0.4</v>
      </c>
    </row>
    <row r="28" spans="1:18">
      <c r="A28" s="8" t="s">
        <v>70</v>
      </c>
      <c r="B28" s="204">
        <f>'[2]17'!B30</f>
        <v>42</v>
      </c>
      <c r="C28" s="205">
        <f>'[2]17'!C30</f>
        <v>30</v>
      </c>
      <c r="D28" s="205">
        <f>'[2]17'!D30</f>
        <v>0</v>
      </c>
      <c r="E28" s="205">
        <f>'[2]17'!E30</f>
        <v>0</v>
      </c>
      <c r="F28" s="15">
        <f t="shared" si="6"/>
        <v>72</v>
      </c>
      <c r="G28" s="204">
        <f>'[2]17'!H30</f>
        <v>0</v>
      </c>
      <c r="H28" s="205">
        <f>'[2]17'!I30</f>
        <v>30</v>
      </c>
      <c r="I28" s="205">
        <f>'[2]17'!J30</f>
        <v>0</v>
      </c>
      <c r="J28" s="205">
        <f>'[2]17'!K30</f>
        <v>0</v>
      </c>
      <c r="K28" s="15">
        <f t="shared" si="3"/>
        <v>30</v>
      </c>
      <c r="L28" s="18">
        <f>frq!C28</f>
        <v>1</v>
      </c>
      <c r="M28" s="167">
        <f t="shared" si="4"/>
        <v>-0.4</v>
      </c>
      <c r="N28" s="16">
        <f t="shared" si="0"/>
        <v>30</v>
      </c>
      <c r="O28" s="16">
        <f t="shared" si="1"/>
        <v>0</v>
      </c>
      <c r="P28" s="16">
        <f t="shared" si="2"/>
        <v>0</v>
      </c>
      <c r="Q28" s="17">
        <f t="shared" si="5"/>
        <v>29.6</v>
      </c>
      <c r="R28" s="18">
        <v>0.4</v>
      </c>
    </row>
    <row r="29" spans="1:18">
      <c r="A29" s="8" t="s">
        <v>71</v>
      </c>
      <c r="B29" s="204">
        <f>'[2]17'!B31</f>
        <v>42</v>
      </c>
      <c r="C29" s="205">
        <f>'[2]17'!C31</f>
        <v>30</v>
      </c>
      <c r="D29" s="205">
        <f>'[2]17'!D31</f>
        <v>0</v>
      </c>
      <c r="E29" s="205">
        <f>'[2]17'!E31</f>
        <v>0</v>
      </c>
      <c r="F29" s="15">
        <f t="shared" si="6"/>
        <v>72</v>
      </c>
      <c r="G29" s="204">
        <f>'[2]17'!H31</f>
        <v>0</v>
      </c>
      <c r="H29" s="205">
        <f>'[2]17'!I31</f>
        <v>30</v>
      </c>
      <c r="I29" s="205">
        <f>'[2]17'!J31</f>
        <v>0</v>
      </c>
      <c r="J29" s="205">
        <f>'[2]17'!K31</f>
        <v>0</v>
      </c>
      <c r="K29" s="15">
        <f t="shared" si="3"/>
        <v>30</v>
      </c>
      <c r="L29" s="18">
        <f>frq!C29</f>
        <v>1</v>
      </c>
      <c r="M29" s="167">
        <f t="shared" si="4"/>
        <v>-0.4</v>
      </c>
      <c r="N29" s="16">
        <f t="shared" si="0"/>
        <v>30</v>
      </c>
      <c r="O29" s="16">
        <f t="shared" si="1"/>
        <v>0</v>
      </c>
      <c r="P29" s="16">
        <f t="shared" si="2"/>
        <v>0</v>
      </c>
      <c r="Q29" s="17">
        <f t="shared" si="5"/>
        <v>29.6</v>
      </c>
      <c r="R29" s="18">
        <v>0.4</v>
      </c>
    </row>
    <row r="30" spans="1:18">
      <c r="A30" s="8" t="s">
        <v>72</v>
      </c>
      <c r="B30" s="204">
        <f>'[2]17'!B32</f>
        <v>42</v>
      </c>
      <c r="C30" s="205">
        <f>'[2]17'!C32</f>
        <v>30</v>
      </c>
      <c r="D30" s="205">
        <f>'[2]17'!D32</f>
        <v>0</v>
      </c>
      <c r="E30" s="205">
        <f>'[2]17'!E32</f>
        <v>0</v>
      </c>
      <c r="F30" s="15">
        <f t="shared" si="6"/>
        <v>72</v>
      </c>
      <c r="G30" s="204">
        <f>'[2]17'!H32</f>
        <v>0</v>
      </c>
      <c r="H30" s="205">
        <f>'[2]17'!I32</f>
        <v>30</v>
      </c>
      <c r="I30" s="205">
        <f>'[2]17'!J32</f>
        <v>0</v>
      </c>
      <c r="J30" s="205">
        <f>'[2]17'!K32</f>
        <v>0</v>
      </c>
      <c r="K30" s="15">
        <f t="shared" si="3"/>
        <v>30</v>
      </c>
      <c r="L30" s="18">
        <f>frq!C30</f>
        <v>1</v>
      </c>
      <c r="M30" s="167">
        <f t="shared" si="4"/>
        <v>-0.4</v>
      </c>
      <c r="N30" s="16">
        <f t="shared" si="0"/>
        <v>30</v>
      </c>
      <c r="O30" s="16">
        <f t="shared" si="1"/>
        <v>0</v>
      </c>
      <c r="P30" s="16">
        <f t="shared" si="2"/>
        <v>0</v>
      </c>
      <c r="Q30" s="17">
        <f t="shared" si="5"/>
        <v>29.6</v>
      </c>
      <c r="R30" s="18">
        <v>0.4</v>
      </c>
    </row>
    <row r="31" spans="1:18">
      <c r="A31" s="8" t="s">
        <v>73</v>
      </c>
      <c r="B31" s="204">
        <f>'[2]17'!B33</f>
        <v>42</v>
      </c>
      <c r="C31" s="205">
        <f>'[2]17'!C33</f>
        <v>30</v>
      </c>
      <c r="D31" s="205">
        <f>'[2]17'!D33</f>
        <v>0</v>
      </c>
      <c r="E31" s="205">
        <f>'[2]17'!E33</f>
        <v>0</v>
      </c>
      <c r="F31" s="15">
        <f t="shared" si="6"/>
        <v>72</v>
      </c>
      <c r="G31" s="204">
        <f>'[2]17'!H33</f>
        <v>0</v>
      </c>
      <c r="H31" s="205">
        <f>'[2]17'!I33</f>
        <v>30</v>
      </c>
      <c r="I31" s="205">
        <f>'[2]17'!J33</f>
        <v>0</v>
      </c>
      <c r="J31" s="205">
        <f>'[2]17'!K33</f>
        <v>0</v>
      </c>
      <c r="K31" s="15">
        <f t="shared" si="3"/>
        <v>30</v>
      </c>
      <c r="L31" s="18">
        <f>frq!C31</f>
        <v>1</v>
      </c>
      <c r="M31" s="167">
        <f t="shared" si="4"/>
        <v>-0.4</v>
      </c>
      <c r="N31" s="16">
        <f t="shared" si="0"/>
        <v>30</v>
      </c>
      <c r="O31" s="16">
        <f t="shared" si="1"/>
        <v>0</v>
      </c>
      <c r="P31" s="16">
        <f t="shared" si="2"/>
        <v>0</v>
      </c>
      <c r="Q31" s="17">
        <f t="shared" si="5"/>
        <v>29.6</v>
      </c>
      <c r="R31" s="18">
        <v>0.4</v>
      </c>
    </row>
    <row r="32" spans="1:18">
      <c r="A32" s="8" t="s">
        <v>74</v>
      </c>
      <c r="B32" s="204">
        <f>'[2]17'!B34</f>
        <v>42</v>
      </c>
      <c r="C32" s="205">
        <f>'[2]17'!C34</f>
        <v>30</v>
      </c>
      <c r="D32" s="205">
        <f>'[2]17'!D34</f>
        <v>0</v>
      </c>
      <c r="E32" s="205">
        <f>'[2]17'!E34</f>
        <v>0</v>
      </c>
      <c r="F32" s="15">
        <f t="shared" si="6"/>
        <v>72</v>
      </c>
      <c r="G32" s="204">
        <f>'[2]17'!H34</f>
        <v>0</v>
      </c>
      <c r="H32" s="205">
        <f>'[2]17'!I34</f>
        <v>30</v>
      </c>
      <c r="I32" s="205">
        <f>'[2]17'!J34</f>
        <v>0</v>
      </c>
      <c r="J32" s="205">
        <f>'[2]17'!K34</f>
        <v>0</v>
      </c>
      <c r="K32" s="15">
        <f t="shared" si="3"/>
        <v>30</v>
      </c>
      <c r="L32" s="18">
        <f>frq!C32</f>
        <v>1</v>
      </c>
      <c r="M32" s="167">
        <f t="shared" si="4"/>
        <v>-0.4</v>
      </c>
      <c r="N32" s="16">
        <f t="shared" si="0"/>
        <v>30</v>
      </c>
      <c r="O32" s="16">
        <f t="shared" si="1"/>
        <v>0</v>
      </c>
      <c r="P32" s="16">
        <f t="shared" si="2"/>
        <v>0</v>
      </c>
      <c r="Q32" s="17">
        <f t="shared" si="5"/>
        <v>29.6</v>
      </c>
      <c r="R32" s="18">
        <v>0.4</v>
      </c>
    </row>
    <row r="33" spans="1:18">
      <c r="A33" s="8" t="s">
        <v>75</v>
      </c>
      <c r="B33" s="204">
        <f>'[2]17'!B35</f>
        <v>42</v>
      </c>
      <c r="C33" s="205">
        <f>'[2]17'!C35</f>
        <v>30</v>
      </c>
      <c r="D33" s="205">
        <f>'[2]17'!D35</f>
        <v>0</v>
      </c>
      <c r="E33" s="205">
        <f>'[2]17'!E35</f>
        <v>0</v>
      </c>
      <c r="F33" s="15">
        <f t="shared" si="6"/>
        <v>72</v>
      </c>
      <c r="G33" s="204">
        <f>'[2]17'!H35</f>
        <v>0</v>
      </c>
      <c r="H33" s="205">
        <f>'[2]17'!I35</f>
        <v>30</v>
      </c>
      <c r="I33" s="205">
        <f>'[2]17'!J35</f>
        <v>0</v>
      </c>
      <c r="J33" s="205">
        <f>'[2]17'!K35</f>
        <v>0</v>
      </c>
      <c r="K33" s="15">
        <f t="shared" si="3"/>
        <v>30</v>
      </c>
      <c r="L33" s="18">
        <f>frq!C33</f>
        <v>1</v>
      </c>
      <c r="M33" s="167">
        <f t="shared" si="4"/>
        <v>-0.4</v>
      </c>
      <c r="N33" s="16">
        <f t="shared" si="0"/>
        <v>30</v>
      </c>
      <c r="O33" s="16">
        <f t="shared" si="1"/>
        <v>0</v>
      </c>
      <c r="P33" s="16">
        <f t="shared" si="2"/>
        <v>0</v>
      </c>
      <c r="Q33" s="17">
        <f t="shared" si="5"/>
        <v>29.6</v>
      </c>
      <c r="R33" s="18">
        <v>0.4</v>
      </c>
    </row>
    <row r="34" spans="1:18">
      <c r="A34" s="8" t="s">
        <v>76</v>
      </c>
      <c r="B34" s="204">
        <f>'[2]17'!B36</f>
        <v>42</v>
      </c>
      <c r="C34" s="205">
        <f>'[2]17'!C36</f>
        <v>30</v>
      </c>
      <c r="D34" s="205">
        <f>'[2]17'!D36</f>
        <v>0</v>
      </c>
      <c r="E34" s="205">
        <f>'[2]17'!E36</f>
        <v>0</v>
      </c>
      <c r="F34" s="15">
        <f t="shared" si="6"/>
        <v>72</v>
      </c>
      <c r="G34" s="204">
        <f>'[2]17'!H36</f>
        <v>0</v>
      </c>
      <c r="H34" s="205">
        <f>'[2]17'!I36</f>
        <v>30</v>
      </c>
      <c r="I34" s="205">
        <f>'[2]17'!J36</f>
        <v>0</v>
      </c>
      <c r="J34" s="205">
        <f>'[2]17'!K36</f>
        <v>0</v>
      </c>
      <c r="K34" s="15">
        <f t="shared" si="3"/>
        <v>30</v>
      </c>
      <c r="L34" s="18">
        <f>frq!C34</f>
        <v>1</v>
      </c>
      <c r="M34" s="167">
        <f t="shared" si="4"/>
        <v>-0.4</v>
      </c>
      <c r="N34" s="16">
        <f t="shared" si="0"/>
        <v>30</v>
      </c>
      <c r="O34" s="16">
        <f t="shared" si="1"/>
        <v>0</v>
      </c>
      <c r="P34" s="16">
        <f t="shared" si="2"/>
        <v>0</v>
      </c>
      <c r="Q34" s="17">
        <f t="shared" si="5"/>
        <v>29.6</v>
      </c>
      <c r="R34" s="18">
        <v>0.4</v>
      </c>
    </row>
    <row r="35" spans="1:18">
      <c r="A35" s="8" t="s">
        <v>77</v>
      </c>
      <c r="B35" s="204">
        <f>'[2]17'!B37</f>
        <v>42</v>
      </c>
      <c r="C35" s="205">
        <f>'[2]17'!C37</f>
        <v>30</v>
      </c>
      <c r="D35" s="205">
        <f>'[2]17'!D37</f>
        <v>0</v>
      </c>
      <c r="E35" s="205">
        <f>'[2]17'!E37</f>
        <v>0</v>
      </c>
      <c r="F35" s="15">
        <f t="shared" si="6"/>
        <v>72</v>
      </c>
      <c r="G35" s="204">
        <f>'[2]17'!H37</f>
        <v>0</v>
      </c>
      <c r="H35" s="205">
        <f>'[2]17'!I37</f>
        <v>30</v>
      </c>
      <c r="I35" s="205">
        <f>'[2]17'!J37</f>
        <v>0</v>
      </c>
      <c r="J35" s="205">
        <f>'[2]17'!K37</f>
        <v>0</v>
      </c>
      <c r="K35" s="15">
        <f t="shared" si="3"/>
        <v>30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30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29.6</v>
      </c>
      <c r="R35" s="18">
        <v>0.4</v>
      </c>
    </row>
    <row r="36" spans="1:18">
      <c r="A36" s="8" t="s">
        <v>78</v>
      </c>
      <c r="B36" s="204">
        <f>'[2]17'!B38</f>
        <v>42</v>
      </c>
      <c r="C36" s="205">
        <f>'[2]17'!C38</f>
        <v>30</v>
      </c>
      <c r="D36" s="205">
        <f>'[2]17'!D38</f>
        <v>0</v>
      </c>
      <c r="E36" s="205">
        <f>'[2]17'!E38</f>
        <v>0</v>
      </c>
      <c r="F36" s="15">
        <f t="shared" si="6"/>
        <v>72</v>
      </c>
      <c r="G36" s="204">
        <f>'[2]17'!H38</f>
        <v>0</v>
      </c>
      <c r="H36" s="205">
        <f>'[2]17'!I38</f>
        <v>30</v>
      </c>
      <c r="I36" s="205">
        <f>'[2]17'!J38</f>
        <v>0</v>
      </c>
      <c r="J36" s="205">
        <f>'[2]17'!K38</f>
        <v>0</v>
      </c>
      <c r="K36" s="15">
        <f t="shared" si="3"/>
        <v>30</v>
      </c>
      <c r="L36" s="18">
        <f>frq!C36</f>
        <v>1</v>
      </c>
      <c r="M36" s="167">
        <f t="shared" si="4"/>
        <v>-0.4</v>
      </c>
      <c r="N36" s="16">
        <f t="shared" si="7"/>
        <v>30</v>
      </c>
      <c r="O36" s="16">
        <f t="shared" si="8"/>
        <v>0</v>
      </c>
      <c r="P36" s="16">
        <f t="shared" si="9"/>
        <v>0</v>
      </c>
      <c r="Q36" s="17">
        <f t="shared" si="5"/>
        <v>29.6</v>
      </c>
      <c r="R36" s="18">
        <v>0.4</v>
      </c>
    </row>
    <row r="37" spans="1:18">
      <c r="A37" s="8" t="s">
        <v>79</v>
      </c>
      <c r="B37" s="204">
        <f>'[2]17'!B39</f>
        <v>42</v>
      </c>
      <c r="C37" s="205">
        <f>'[2]17'!C39</f>
        <v>30</v>
      </c>
      <c r="D37" s="205">
        <f>'[2]17'!D39</f>
        <v>0</v>
      </c>
      <c r="E37" s="205">
        <f>'[2]17'!E39</f>
        <v>0</v>
      </c>
      <c r="F37" s="15">
        <f t="shared" si="6"/>
        <v>72</v>
      </c>
      <c r="G37" s="204">
        <f>'[2]17'!H39</f>
        <v>0</v>
      </c>
      <c r="H37" s="205">
        <f>'[2]17'!I39</f>
        <v>30</v>
      </c>
      <c r="I37" s="205">
        <f>'[2]17'!J39</f>
        <v>0</v>
      </c>
      <c r="J37" s="205">
        <f>'[2]17'!K39</f>
        <v>0</v>
      </c>
      <c r="K37" s="15">
        <f t="shared" si="3"/>
        <v>30</v>
      </c>
      <c r="L37" s="18">
        <f>frq!C37</f>
        <v>1</v>
      </c>
      <c r="M37" s="167">
        <f t="shared" si="4"/>
        <v>-0.4</v>
      </c>
      <c r="N37" s="16">
        <f t="shared" si="7"/>
        <v>30</v>
      </c>
      <c r="O37" s="16">
        <f t="shared" si="8"/>
        <v>0</v>
      </c>
      <c r="P37" s="16">
        <f t="shared" si="9"/>
        <v>0</v>
      </c>
      <c r="Q37" s="17">
        <f t="shared" si="5"/>
        <v>29.6</v>
      </c>
      <c r="R37" s="18">
        <v>0.4</v>
      </c>
    </row>
    <row r="38" spans="1:18">
      <c r="A38" s="8" t="s">
        <v>80</v>
      </c>
      <c r="B38" s="204">
        <f>'[2]17'!B40</f>
        <v>42</v>
      </c>
      <c r="C38" s="205">
        <f>'[2]17'!C40</f>
        <v>30</v>
      </c>
      <c r="D38" s="205">
        <f>'[2]17'!D40</f>
        <v>0</v>
      </c>
      <c r="E38" s="205">
        <f>'[2]17'!E40</f>
        <v>0</v>
      </c>
      <c r="F38" s="15">
        <f t="shared" si="6"/>
        <v>72</v>
      </c>
      <c r="G38" s="204">
        <f>'[2]17'!H40</f>
        <v>0</v>
      </c>
      <c r="H38" s="205">
        <f>'[2]17'!I40</f>
        <v>30</v>
      </c>
      <c r="I38" s="205">
        <f>'[2]17'!J40</f>
        <v>0</v>
      </c>
      <c r="J38" s="205">
        <f>'[2]17'!K40</f>
        <v>0</v>
      </c>
      <c r="K38" s="15">
        <f t="shared" si="3"/>
        <v>30</v>
      </c>
      <c r="L38" s="18">
        <f>frq!C38</f>
        <v>1</v>
      </c>
      <c r="M38" s="167">
        <f t="shared" si="4"/>
        <v>-0.4</v>
      </c>
      <c r="N38" s="16">
        <f t="shared" si="7"/>
        <v>30</v>
      </c>
      <c r="O38" s="16">
        <f t="shared" si="8"/>
        <v>0</v>
      </c>
      <c r="P38" s="16">
        <f t="shared" si="9"/>
        <v>0</v>
      </c>
      <c r="Q38" s="17">
        <f t="shared" si="5"/>
        <v>29.6</v>
      </c>
      <c r="R38" s="18">
        <v>0.4</v>
      </c>
    </row>
    <row r="39" spans="1:18">
      <c r="A39" s="8" t="s">
        <v>81</v>
      </c>
      <c r="B39" s="204">
        <f>'[2]17'!B41</f>
        <v>42</v>
      </c>
      <c r="C39" s="205">
        <f>'[2]17'!C41</f>
        <v>30</v>
      </c>
      <c r="D39" s="205">
        <f>'[2]17'!D41</f>
        <v>0</v>
      </c>
      <c r="E39" s="205">
        <f>'[2]17'!E41</f>
        <v>0</v>
      </c>
      <c r="F39" s="15">
        <f t="shared" si="6"/>
        <v>72</v>
      </c>
      <c r="G39" s="204">
        <f>'[2]17'!H41</f>
        <v>0</v>
      </c>
      <c r="H39" s="205">
        <f>'[2]17'!I41</f>
        <v>30</v>
      </c>
      <c r="I39" s="205">
        <f>'[2]17'!J41</f>
        <v>0</v>
      </c>
      <c r="J39" s="205">
        <f>'[2]17'!K41</f>
        <v>0</v>
      </c>
      <c r="K39" s="15">
        <f t="shared" si="3"/>
        <v>30</v>
      </c>
      <c r="L39" s="18">
        <f>frq!C39</f>
        <v>1</v>
      </c>
      <c r="M39" s="167">
        <f t="shared" si="4"/>
        <v>-0.7</v>
      </c>
      <c r="N39" s="16">
        <f t="shared" si="7"/>
        <v>30</v>
      </c>
      <c r="O39" s="16">
        <f t="shared" si="8"/>
        <v>0</v>
      </c>
      <c r="P39" s="16">
        <f t="shared" si="9"/>
        <v>0</v>
      </c>
      <c r="Q39" s="17">
        <f t="shared" si="5"/>
        <v>29.3</v>
      </c>
      <c r="R39" s="18">
        <v>0.7</v>
      </c>
    </row>
    <row r="40" spans="1:18">
      <c r="A40" s="8" t="s">
        <v>82</v>
      </c>
      <c r="B40" s="204">
        <f>'[2]17'!B42</f>
        <v>42</v>
      </c>
      <c r="C40" s="205">
        <f>'[2]17'!C42</f>
        <v>30</v>
      </c>
      <c r="D40" s="205">
        <f>'[2]17'!D42</f>
        <v>0</v>
      </c>
      <c r="E40" s="205">
        <f>'[2]17'!E42</f>
        <v>0</v>
      </c>
      <c r="F40" s="15">
        <f t="shared" si="6"/>
        <v>72</v>
      </c>
      <c r="G40" s="204">
        <f>'[2]17'!H42</f>
        <v>0</v>
      </c>
      <c r="H40" s="205">
        <f>'[2]17'!I42</f>
        <v>30</v>
      </c>
      <c r="I40" s="205">
        <f>'[2]17'!J42</f>
        <v>0</v>
      </c>
      <c r="J40" s="205">
        <f>'[2]17'!K42</f>
        <v>0</v>
      </c>
      <c r="K40" s="15">
        <f t="shared" si="3"/>
        <v>30</v>
      </c>
      <c r="L40" s="18">
        <f>frq!C40</f>
        <v>1</v>
      </c>
      <c r="M40" s="167">
        <f t="shared" si="4"/>
        <v>-0.7</v>
      </c>
      <c r="N40" s="16">
        <f t="shared" si="7"/>
        <v>30</v>
      </c>
      <c r="O40" s="16">
        <f t="shared" si="8"/>
        <v>0</v>
      </c>
      <c r="P40" s="16">
        <f t="shared" si="9"/>
        <v>0</v>
      </c>
      <c r="Q40" s="17">
        <f t="shared" si="5"/>
        <v>29.3</v>
      </c>
      <c r="R40" s="18">
        <v>0.7</v>
      </c>
    </row>
    <row r="41" spans="1:18">
      <c r="A41" s="8" t="s">
        <v>83</v>
      </c>
      <c r="B41" s="204">
        <f>'[2]17'!B43</f>
        <v>42</v>
      </c>
      <c r="C41" s="205">
        <f>'[2]17'!C43</f>
        <v>30</v>
      </c>
      <c r="D41" s="205">
        <f>'[2]17'!D43</f>
        <v>0</v>
      </c>
      <c r="E41" s="205">
        <f>'[2]17'!E43</f>
        <v>0</v>
      </c>
      <c r="F41" s="15">
        <f t="shared" si="6"/>
        <v>72</v>
      </c>
      <c r="G41" s="204">
        <f>'[2]17'!H43</f>
        <v>0</v>
      </c>
      <c r="H41" s="205">
        <f>'[2]17'!I43</f>
        <v>30</v>
      </c>
      <c r="I41" s="205">
        <f>'[2]17'!J43</f>
        <v>0</v>
      </c>
      <c r="J41" s="205">
        <f>'[2]17'!K43</f>
        <v>0</v>
      </c>
      <c r="K41" s="15">
        <f t="shared" si="3"/>
        <v>30</v>
      </c>
      <c r="L41" s="18">
        <f>frq!C41</f>
        <v>1</v>
      </c>
      <c r="M41" s="167">
        <f t="shared" si="4"/>
        <v>-0.7</v>
      </c>
      <c r="N41" s="16">
        <f t="shared" si="7"/>
        <v>30</v>
      </c>
      <c r="O41" s="16">
        <f t="shared" si="8"/>
        <v>0</v>
      </c>
      <c r="P41" s="16">
        <f t="shared" si="9"/>
        <v>0</v>
      </c>
      <c r="Q41" s="17">
        <f t="shared" si="5"/>
        <v>29.3</v>
      </c>
      <c r="R41" s="18">
        <v>0.7</v>
      </c>
    </row>
    <row r="42" spans="1:18">
      <c r="A42" s="8" t="s">
        <v>84</v>
      </c>
      <c r="B42" s="204">
        <f>'[2]17'!B44</f>
        <v>42</v>
      </c>
      <c r="C42" s="205">
        <f>'[2]17'!C44</f>
        <v>30</v>
      </c>
      <c r="D42" s="205">
        <f>'[2]17'!D44</f>
        <v>0</v>
      </c>
      <c r="E42" s="205">
        <f>'[2]17'!E44</f>
        <v>0</v>
      </c>
      <c r="F42" s="15">
        <f t="shared" si="6"/>
        <v>72</v>
      </c>
      <c r="G42" s="204">
        <f>'[2]17'!H44</f>
        <v>0</v>
      </c>
      <c r="H42" s="205">
        <f>'[2]17'!I44</f>
        <v>30</v>
      </c>
      <c r="I42" s="205">
        <f>'[2]17'!J44</f>
        <v>0</v>
      </c>
      <c r="J42" s="205">
        <f>'[2]17'!K44</f>
        <v>0</v>
      </c>
      <c r="K42" s="15">
        <f t="shared" si="3"/>
        <v>30</v>
      </c>
      <c r="L42" s="18">
        <f>frq!C42</f>
        <v>1</v>
      </c>
      <c r="M42" s="167">
        <f t="shared" si="4"/>
        <v>-0.7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</row>
    <row r="43" spans="1:18">
      <c r="A43" s="8" t="s">
        <v>85</v>
      </c>
      <c r="B43" s="204">
        <f>'[2]17'!B45</f>
        <v>42</v>
      </c>
      <c r="C43" s="205">
        <f>'[2]17'!C45</f>
        <v>30</v>
      </c>
      <c r="D43" s="205">
        <f>'[2]17'!D45</f>
        <v>0</v>
      </c>
      <c r="E43" s="205">
        <f>'[2]17'!E45</f>
        <v>0</v>
      </c>
      <c r="F43" s="15">
        <f t="shared" si="6"/>
        <v>72</v>
      </c>
      <c r="G43" s="204">
        <f>'[2]17'!H45</f>
        <v>0</v>
      </c>
      <c r="H43" s="205">
        <f>'[2]17'!I45</f>
        <v>30</v>
      </c>
      <c r="I43" s="205">
        <f>'[2]17'!J45</f>
        <v>0</v>
      </c>
      <c r="J43" s="205">
        <f>'[2]17'!K45</f>
        <v>0</v>
      </c>
      <c r="K43" s="15">
        <f t="shared" si="3"/>
        <v>30</v>
      </c>
      <c r="L43" s="18">
        <f>frq!C43</f>
        <v>1</v>
      </c>
      <c r="M43" s="167">
        <f t="shared" si="4"/>
        <v>-0.7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29.3</v>
      </c>
      <c r="R43" s="18">
        <v>0.7</v>
      </c>
    </row>
    <row r="44" spans="1:18">
      <c r="A44" s="8" t="s">
        <v>86</v>
      </c>
      <c r="B44" s="204">
        <f>'[2]17'!B46</f>
        <v>42</v>
      </c>
      <c r="C44" s="205">
        <f>'[2]17'!C46</f>
        <v>30</v>
      </c>
      <c r="D44" s="205">
        <f>'[2]17'!D46</f>
        <v>0</v>
      </c>
      <c r="E44" s="205">
        <f>'[2]17'!E46</f>
        <v>0</v>
      </c>
      <c r="F44" s="15">
        <f t="shared" si="6"/>
        <v>72</v>
      </c>
      <c r="G44" s="204">
        <f>'[2]17'!H46</f>
        <v>0</v>
      </c>
      <c r="H44" s="205">
        <f>'[2]17'!I46</f>
        <v>30</v>
      </c>
      <c r="I44" s="205">
        <f>'[2]17'!J46</f>
        <v>0</v>
      </c>
      <c r="J44" s="205">
        <f>'[2]17'!K46</f>
        <v>0</v>
      </c>
      <c r="K44" s="15">
        <f t="shared" si="3"/>
        <v>30</v>
      </c>
      <c r="L44" s="18">
        <f>frq!C44</f>
        <v>1</v>
      </c>
      <c r="M44" s="167">
        <f t="shared" si="4"/>
        <v>-0.7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29.3</v>
      </c>
      <c r="R44" s="18">
        <v>0.7</v>
      </c>
    </row>
    <row r="45" spans="1:18">
      <c r="A45" s="8" t="s">
        <v>87</v>
      </c>
      <c r="B45" s="204">
        <f>'[2]17'!B47</f>
        <v>42</v>
      </c>
      <c r="C45" s="205">
        <f>'[2]17'!C47</f>
        <v>30</v>
      </c>
      <c r="D45" s="205">
        <f>'[2]17'!D47</f>
        <v>0</v>
      </c>
      <c r="E45" s="205">
        <f>'[2]17'!E47</f>
        <v>0</v>
      </c>
      <c r="F45" s="15">
        <f t="shared" si="6"/>
        <v>72</v>
      </c>
      <c r="G45" s="204">
        <f>'[2]17'!H47</f>
        <v>0</v>
      </c>
      <c r="H45" s="205">
        <f>'[2]17'!I47</f>
        <v>30</v>
      </c>
      <c r="I45" s="205">
        <f>'[2]17'!J47</f>
        <v>0</v>
      </c>
      <c r="J45" s="205">
        <f>'[2]17'!K47</f>
        <v>0</v>
      </c>
      <c r="K45" s="15">
        <f t="shared" si="3"/>
        <v>30</v>
      </c>
      <c r="L45" s="18">
        <f>frq!C45</f>
        <v>1</v>
      </c>
      <c r="M45" s="167">
        <f t="shared" si="4"/>
        <v>-0.7</v>
      </c>
      <c r="N45" s="16">
        <f t="shared" si="7"/>
        <v>30</v>
      </c>
      <c r="O45" s="16">
        <f t="shared" si="8"/>
        <v>0</v>
      </c>
      <c r="P45" s="16">
        <f t="shared" si="9"/>
        <v>0</v>
      </c>
      <c r="Q45" s="17">
        <f t="shared" si="5"/>
        <v>29.3</v>
      </c>
      <c r="R45" s="18">
        <v>0.7</v>
      </c>
    </row>
    <row r="46" spans="1:18">
      <c r="A46" s="8" t="s">
        <v>88</v>
      </c>
      <c r="B46" s="204">
        <f>'[2]17'!B48</f>
        <v>42</v>
      </c>
      <c r="C46" s="205">
        <f>'[2]17'!C48</f>
        <v>30</v>
      </c>
      <c r="D46" s="205">
        <f>'[2]17'!D48</f>
        <v>0</v>
      </c>
      <c r="E46" s="205">
        <f>'[2]17'!E48</f>
        <v>0</v>
      </c>
      <c r="F46" s="15">
        <f t="shared" si="6"/>
        <v>72</v>
      </c>
      <c r="G46" s="204">
        <f>'[2]17'!H48</f>
        <v>0</v>
      </c>
      <c r="H46" s="205">
        <f>'[2]17'!I48</f>
        <v>30</v>
      </c>
      <c r="I46" s="205">
        <f>'[2]17'!J48</f>
        <v>0</v>
      </c>
      <c r="J46" s="205">
        <f>'[2]17'!K48</f>
        <v>0</v>
      </c>
      <c r="K46" s="15">
        <f t="shared" si="3"/>
        <v>30</v>
      </c>
      <c r="L46" s="18">
        <f>frq!C46</f>
        <v>1</v>
      </c>
      <c r="M46" s="167">
        <f t="shared" si="4"/>
        <v>-0.7</v>
      </c>
      <c r="N46" s="16">
        <f t="shared" si="7"/>
        <v>30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</row>
    <row r="47" spans="1:18">
      <c r="A47" s="8" t="s">
        <v>89</v>
      </c>
      <c r="B47" s="204">
        <f>'[2]17'!B49</f>
        <v>42</v>
      </c>
      <c r="C47" s="205">
        <f>'[2]17'!C49</f>
        <v>0</v>
      </c>
      <c r="D47" s="205">
        <f>'[2]17'!D49</f>
        <v>0</v>
      </c>
      <c r="E47" s="205">
        <f>'[2]17'!E49</f>
        <v>0</v>
      </c>
      <c r="F47" s="15">
        <f t="shared" si="6"/>
        <v>42</v>
      </c>
      <c r="G47" s="204">
        <f>'[2]17'!H49</f>
        <v>37</v>
      </c>
      <c r="H47" s="205">
        <f>'[2]17'!I49</f>
        <v>0</v>
      </c>
      <c r="I47" s="205">
        <f>'[2]17'!J49</f>
        <v>0</v>
      </c>
      <c r="J47" s="205">
        <f>'[2]17'!K49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'[2]17'!B50</f>
        <v>42</v>
      </c>
      <c r="C48" s="205">
        <f>'[2]17'!C50</f>
        <v>0</v>
      </c>
      <c r="D48" s="205">
        <f>'[2]17'!D50</f>
        <v>0</v>
      </c>
      <c r="E48" s="205">
        <f>'[2]17'!E50</f>
        <v>0</v>
      </c>
      <c r="F48" s="15">
        <f t="shared" si="6"/>
        <v>42</v>
      </c>
      <c r="G48" s="204">
        <f>'[2]17'!H50</f>
        <v>37</v>
      </c>
      <c r="H48" s="205">
        <f>'[2]17'!I50</f>
        <v>0</v>
      </c>
      <c r="I48" s="205">
        <f>'[2]17'!J50</f>
        <v>0</v>
      </c>
      <c r="J48" s="205">
        <f>'[2]17'!K50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'[2]17'!B51</f>
        <v>42</v>
      </c>
      <c r="C49" s="205">
        <f>'[2]17'!C51</f>
        <v>0</v>
      </c>
      <c r="D49" s="205">
        <f>'[2]17'!D51</f>
        <v>0</v>
      </c>
      <c r="E49" s="205">
        <f>'[2]17'!E51</f>
        <v>0</v>
      </c>
      <c r="F49" s="15">
        <f t="shared" si="6"/>
        <v>42</v>
      </c>
      <c r="G49" s="204">
        <f>'[2]17'!H51</f>
        <v>37</v>
      </c>
      <c r="H49" s="205">
        <f>'[2]17'!I51</f>
        <v>0</v>
      </c>
      <c r="I49" s="205">
        <f>'[2]17'!J51</f>
        <v>0</v>
      </c>
      <c r="J49" s="205">
        <f>'[2]17'!K51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'[2]17'!B52</f>
        <v>42</v>
      </c>
      <c r="C50" s="205">
        <f>'[2]17'!C52</f>
        <v>0</v>
      </c>
      <c r="D50" s="205">
        <f>'[2]17'!D52</f>
        <v>0</v>
      </c>
      <c r="E50" s="205">
        <f>'[2]17'!E52</f>
        <v>0</v>
      </c>
      <c r="F50" s="15">
        <f t="shared" si="6"/>
        <v>42</v>
      </c>
      <c r="G50" s="204">
        <f>'[2]17'!H52</f>
        <v>37</v>
      </c>
      <c r="H50" s="205">
        <f>'[2]17'!I52</f>
        <v>0</v>
      </c>
      <c r="I50" s="205">
        <f>'[2]17'!J52</f>
        <v>0</v>
      </c>
      <c r="J50" s="205">
        <f>'[2]17'!K52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'[2]17'!B53</f>
        <v>42</v>
      </c>
      <c r="C51" s="205">
        <f>'[2]17'!C53</f>
        <v>30</v>
      </c>
      <c r="D51" s="205">
        <f>'[2]17'!D53</f>
        <v>0</v>
      </c>
      <c r="E51" s="205">
        <f>'[2]17'!E53</f>
        <v>0</v>
      </c>
      <c r="F51" s="15">
        <f t="shared" si="6"/>
        <v>72</v>
      </c>
      <c r="G51" s="204">
        <f>'[2]17'!H53</f>
        <v>37</v>
      </c>
      <c r="H51" s="205">
        <f>'[2]17'!I53</f>
        <v>30</v>
      </c>
      <c r="I51" s="205">
        <f>'[2]17'!J53</f>
        <v>0</v>
      </c>
      <c r="J51" s="205">
        <f>'[2]17'!K53</f>
        <v>0</v>
      </c>
      <c r="K51" s="15">
        <f t="shared" si="3"/>
        <v>67</v>
      </c>
      <c r="L51" s="18">
        <f>frq!C51</f>
        <v>1</v>
      </c>
      <c r="M51" s="167">
        <f t="shared" si="4"/>
        <v>36.299999999999997</v>
      </c>
      <c r="N51" s="16">
        <f t="shared" si="7"/>
        <v>30</v>
      </c>
      <c r="O51" s="16">
        <f t="shared" si="8"/>
        <v>0</v>
      </c>
      <c r="P51" s="16">
        <f t="shared" si="9"/>
        <v>0</v>
      </c>
      <c r="Q51" s="17">
        <f t="shared" si="5"/>
        <v>66.3</v>
      </c>
      <c r="R51" s="18">
        <v>0.7</v>
      </c>
    </row>
    <row r="52" spans="1:18">
      <c r="A52" s="8" t="s">
        <v>94</v>
      </c>
      <c r="B52" s="204">
        <f>'[2]17'!B54</f>
        <v>42</v>
      </c>
      <c r="C52" s="205">
        <f>'[2]17'!C54</f>
        <v>30</v>
      </c>
      <c r="D52" s="205">
        <f>'[2]17'!D54</f>
        <v>0</v>
      </c>
      <c r="E52" s="205">
        <f>'[2]17'!E54</f>
        <v>0</v>
      </c>
      <c r="F52" s="15">
        <f t="shared" si="6"/>
        <v>72</v>
      </c>
      <c r="G52" s="204">
        <f>'[2]17'!H54</f>
        <v>37</v>
      </c>
      <c r="H52" s="205">
        <f>'[2]17'!I54</f>
        <v>30</v>
      </c>
      <c r="I52" s="205">
        <f>'[2]17'!J54</f>
        <v>0</v>
      </c>
      <c r="J52" s="205">
        <f>'[2]17'!K54</f>
        <v>0</v>
      </c>
      <c r="K52" s="15">
        <f t="shared" si="3"/>
        <v>67</v>
      </c>
      <c r="L52" s="18">
        <f>frq!C52</f>
        <v>1</v>
      </c>
      <c r="M52" s="167">
        <f t="shared" si="4"/>
        <v>36.299999999999997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66.3</v>
      </c>
      <c r="R52" s="18">
        <v>0.7</v>
      </c>
    </row>
    <row r="53" spans="1:18">
      <c r="A53" s="8" t="s">
        <v>95</v>
      </c>
      <c r="B53" s="204">
        <f>'[2]17'!B55</f>
        <v>42</v>
      </c>
      <c r="C53" s="205">
        <f>'[2]17'!C55</f>
        <v>30</v>
      </c>
      <c r="D53" s="205">
        <f>'[2]17'!D55</f>
        <v>0</v>
      </c>
      <c r="E53" s="205">
        <f>'[2]17'!E55</f>
        <v>0</v>
      </c>
      <c r="F53" s="15">
        <f t="shared" si="6"/>
        <v>72</v>
      </c>
      <c r="G53" s="204">
        <f>'[2]17'!H55</f>
        <v>37</v>
      </c>
      <c r="H53" s="205">
        <f>'[2]17'!I55</f>
        <v>30</v>
      </c>
      <c r="I53" s="205">
        <f>'[2]17'!J55</f>
        <v>0</v>
      </c>
      <c r="J53" s="205">
        <f>'[2]17'!K55</f>
        <v>0</v>
      </c>
      <c r="K53" s="15">
        <f t="shared" si="3"/>
        <v>67</v>
      </c>
      <c r="L53" s="18">
        <f>frq!C53</f>
        <v>1</v>
      </c>
      <c r="M53" s="167">
        <f t="shared" si="4"/>
        <v>36.299999999999997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66.3</v>
      </c>
      <c r="R53" s="18">
        <v>0.7</v>
      </c>
    </row>
    <row r="54" spans="1:18">
      <c r="A54" s="8" t="s">
        <v>96</v>
      </c>
      <c r="B54" s="204">
        <f>'[2]17'!B56</f>
        <v>42</v>
      </c>
      <c r="C54" s="205">
        <f>'[2]17'!C56</f>
        <v>30</v>
      </c>
      <c r="D54" s="205">
        <f>'[2]17'!D56</f>
        <v>0</v>
      </c>
      <c r="E54" s="205">
        <f>'[2]17'!E56</f>
        <v>0</v>
      </c>
      <c r="F54" s="15">
        <f t="shared" si="6"/>
        <v>72</v>
      </c>
      <c r="G54" s="204">
        <f>'[2]17'!H56</f>
        <v>37</v>
      </c>
      <c r="H54" s="205">
        <f>'[2]17'!I56</f>
        <v>30</v>
      </c>
      <c r="I54" s="205">
        <f>'[2]17'!J56</f>
        <v>0</v>
      </c>
      <c r="J54" s="205">
        <f>'[2]17'!K56</f>
        <v>0</v>
      </c>
      <c r="K54" s="15">
        <f t="shared" si="3"/>
        <v>67</v>
      </c>
      <c r="L54" s="18">
        <f>frq!C54</f>
        <v>1</v>
      </c>
      <c r="M54" s="167">
        <f t="shared" si="4"/>
        <v>36.299999999999997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66.3</v>
      </c>
      <c r="R54" s="18">
        <v>0.7</v>
      </c>
    </row>
    <row r="55" spans="1:18">
      <c r="A55" s="8" t="s">
        <v>97</v>
      </c>
      <c r="B55" s="204">
        <f>'[2]17'!B57</f>
        <v>42</v>
      </c>
      <c r="C55" s="205">
        <f>'[2]17'!C57</f>
        <v>30</v>
      </c>
      <c r="D55" s="205">
        <f>'[2]17'!D57</f>
        <v>0</v>
      </c>
      <c r="E55" s="205">
        <f>'[2]17'!E57</f>
        <v>0</v>
      </c>
      <c r="F55" s="15">
        <f t="shared" si="6"/>
        <v>72</v>
      </c>
      <c r="G55" s="204">
        <f>'[2]17'!H57</f>
        <v>0</v>
      </c>
      <c r="H55" s="205">
        <f>'[2]17'!I57</f>
        <v>30</v>
      </c>
      <c r="I55" s="205">
        <f>'[2]17'!J57</f>
        <v>0</v>
      </c>
      <c r="J55" s="205">
        <f>'[2]17'!K57</f>
        <v>0</v>
      </c>
      <c r="K55" s="15">
        <f t="shared" si="3"/>
        <v>30</v>
      </c>
      <c r="L55" s="18">
        <f>frq!C55</f>
        <v>1</v>
      </c>
      <c r="M55" s="167">
        <f t="shared" si="4"/>
        <v>-0.7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204">
        <f>'[2]17'!B58</f>
        <v>42</v>
      </c>
      <c r="C56" s="205">
        <f>'[2]17'!C58</f>
        <v>30</v>
      </c>
      <c r="D56" s="205">
        <f>'[2]17'!D58</f>
        <v>0</v>
      </c>
      <c r="E56" s="205">
        <f>'[2]17'!E58</f>
        <v>0</v>
      </c>
      <c r="F56" s="15">
        <f t="shared" si="6"/>
        <v>72</v>
      </c>
      <c r="G56" s="204">
        <f>'[2]17'!H58</f>
        <v>0</v>
      </c>
      <c r="H56" s="205">
        <f>'[2]17'!I58</f>
        <v>30</v>
      </c>
      <c r="I56" s="205">
        <f>'[2]17'!J58</f>
        <v>0</v>
      </c>
      <c r="J56" s="205">
        <f>'[2]17'!K58</f>
        <v>0</v>
      </c>
      <c r="K56" s="15">
        <f t="shared" si="3"/>
        <v>30</v>
      </c>
      <c r="L56" s="18">
        <f>frq!C56</f>
        <v>1</v>
      </c>
      <c r="M56" s="167">
        <f t="shared" si="4"/>
        <v>-0.7</v>
      </c>
      <c r="N56" s="16">
        <f t="shared" si="7"/>
        <v>30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204">
        <f>'[2]17'!B59</f>
        <v>42</v>
      </c>
      <c r="C57" s="205">
        <f>'[2]17'!C59</f>
        <v>30</v>
      </c>
      <c r="D57" s="205">
        <f>'[2]17'!D59</f>
        <v>0</v>
      </c>
      <c r="E57" s="205">
        <f>'[2]17'!E59</f>
        <v>0</v>
      </c>
      <c r="F57" s="15">
        <f t="shared" si="6"/>
        <v>72</v>
      </c>
      <c r="G57" s="204">
        <f>'[2]17'!H59</f>
        <v>35</v>
      </c>
      <c r="H57" s="205">
        <f>'[2]17'!I59</f>
        <v>30</v>
      </c>
      <c r="I57" s="205">
        <f>'[2]17'!J59</f>
        <v>0</v>
      </c>
      <c r="J57" s="205">
        <f>'[2]17'!K59</f>
        <v>0</v>
      </c>
      <c r="K57" s="15">
        <f t="shared" si="3"/>
        <v>65</v>
      </c>
      <c r="L57" s="18">
        <f>frq!C57</f>
        <v>1</v>
      </c>
      <c r="M57" s="167">
        <f t="shared" si="4"/>
        <v>34.299999999999997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64.3</v>
      </c>
      <c r="R57" s="18">
        <v>0.7</v>
      </c>
    </row>
    <row r="58" spans="1:18">
      <c r="A58" s="8" t="s">
        <v>100</v>
      </c>
      <c r="B58" s="204">
        <f>'[2]17'!B60</f>
        <v>84</v>
      </c>
      <c r="C58" s="205">
        <f>'[2]17'!C60</f>
        <v>0</v>
      </c>
      <c r="D58" s="205">
        <f>'[2]17'!D60</f>
        <v>0</v>
      </c>
      <c r="E58" s="205">
        <f>'[2]17'!E60</f>
        <v>0</v>
      </c>
      <c r="F58" s="15">
        <f t="shared" si="6"/>
        <v>84</v>
      </c>
      <c r="G58" s="204">
        <f>'[2]17'!H60</f>
        <v>35</v>
      </c>
      <c r="H58" s="205">
        <f>'[2]17'!I60</f>
        <v>0</v>
      </c>
      <c r="I58" s="205">
        <f>'[2]17'!J60</f>
        <v>0</v>
      </c>
      <c r="J58" s="205">
        <f>'[2]17'!K60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'[2]17'!B61</f>
        <v>84</v>
      </c>
      <c r="C59" s="205">
        <f>'[2]17'!C61</f>
        <v>0</v>
      </c>
      <c r="D59" s="205">
        <f>'[2]17'!D61</f>
        <v>0</v>
      </c>
      <c r="E59" s="205">
        <f>'[2]17'!E61</f>
        <v>0</v>
      </c>
      <c r="F59" s="15">
        <f t="shared" si="6"/>
        <v>84</v>
      </c>
      <c r="G59" s="204">
        <f>'[2]17'!H61</f>
        <v>35</v>
      </c>
      <c r="H59" s="205">
        <f>'[2]17'!I61</f>
        <v>0</v>
      </c>
      <c r="I59" s="205">
        <f>'[2]17'!J61</f>
        <v>0</v>
      </c>
      <c r="J59" s="205">
        <f>'[2]17'!K61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'[2]17'!B62</f>
        <v>84</v>
      </c>
      <c r="C60" s="205">
        <f>'[2]17'!C62</f>
        <v>0</v>
      </c>
      <c r="D60" s="205">
        <f>'[2]17'!D62</f>
        <v>0</v>
      </c>
      <c r="E60" s="205">
        <f>'[2]17'!E62</f>
        <v>0</v>
      </c>
      <c r="F60" s="15">
        <f t="shared" si="6"/>
        <v>84</v>
      </c>
      <c r="G60" s="204">
        <f>'[2]17'!H62</f>
        <v>35</v>
      </c>
      <c r="H60" s="205">
        <f>'[2]17'!I62</f>
        <v>0</v>
      </c>
      <c r="I60" s="205">
        <f>'[2]17'!J62</f>
        <v>0</v>
      </c>
      <c r="J60" s="205">
        <f>'[2]17'!K62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'[2]17'!B63</f>
        <v>84</v>
      </c>
      <c r="C61" s="205">
        <f>'[2]17'!C63</f>
        <v>0</v>
      </c>
      <c r="D61" s="205">
        <f>'[2]17'!D63</f>
        <v>0</v>
      </c>
      <c r="E61" s="205">
        <f>'[2]17'!E63</f>
        <v>0</v>
      </c>
      <c r="F61" s="15">
        <f t="shared" si="6"/>
        <v>84</v>
      </c>
      <c r="G61" s="204">
        <f>'[2]17'!H63</f>
        <v>33</v>
      </c>
      <c r="H61" s="205">
        <f>'[2]17'!I63</f>
        <v>0</v>
      </c>
      <c r="I61" s="205">
        <f>'[2]17'!J63</f>
        <v>0</v>
      </c>
      <c r="J61" s="205">
        <f>'[2]17'!K63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4">
        <f>'[2]17'!B64</f>
        <v>84</v>
      </c>
      <c r="C62" s="205">
        <f>'[2]17'!C64</f>
        <v>0</v>
      </c>
      <c r="D62" s="205">
        <f>'[2]17'!D64</f>
        <v>0</v>
      </c>
      <c r="E62" s="205">
        <f>'[2]17'!E64</f>
        <v>0</v>
      </c>
      <c r="F62" s="15">
        <f t="shared" si="6"/>
        <v>84</v>
      </c>
      <c r="G62" s="204">
        <f>'[2]17'!H64</f>
        <v>33</v>
      </c>
      <c r="H62" s="205">
        <f>'[2]17'!I64</f>
        <v>0</v>
      </c>
      <c r="I62" s="205">
        <f>'[2]17'!J64</f>
        <v>0</v>
      </c>
      <c r="J62" s="205">
        <f>'[2]17'!K64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4">
        <f>'[2]17'!B65</f>
        <v>84</v>
      </c>
      <c r="C63" s="205">
        <f>'[2]17'!C65</f>
        <v>0</v>
      </c>
      <c r="D63" s="205">
        <f>'[2]17'!D65</f>
        <v>0</v>
      </c>
      <c r="E63" s="205">
        <f>'[2]17'!E65</f>
        <v>0</v>
      </c>
      <c r="F63" s="15">
        <f t="shared" si="6"/>
        <v>84</v>
      </c>
      <c r="G63" s="204">
        <f>'[2]17'!H65</f>
        <v>37</v>
      </c>
      <c r="H63" s="205">
        <f>'[2]17'!I65</f>
        <v>0</v>
      </c>
      <c r="I63" s="205">
        <f>'[2]17'!J65</f>
        <v>0</v>
      </c>
      <c r="J63" s="205">
        <f>'[2]17'!K65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'[2]17'!B66</f>
        <v>84</v>
      </c>
      <c r="C64" s="205">
        <f>'[2]17'!C66</f>
        <v>0</v>
      </c>
      <c r="D64" s="205">
        <f>'[2]17'!D66</f>
        <v>0</v>
      </c>
      <c r="E64" s="205">
        <f>'[2]17'!E66</f>
        <v>0</v>
      </c>
      <c r="F64" s="15">
        <f t="shared" si="6"/>
        <v>84</v>
      </c>
      <c r="G64" s="204">
        <f>'[2]17'!H66</f>
        <v>37</v>
      </c>
      <c r="H64" s="205">
        <f>'[2]17'!I66</f>
        <v>0</v>
      </c>
      <c r="I64" s="205">
        <f>'[2]17'!J66</f>
        <v>0</v>
      </c>
      <c r="J64" s="205">
        <f>'[2]17'!K66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'[2]17'!B67</f>
        <v>84</v>
      </c>
      <c r="C65" s="205">
        <f>'[2]17'!C67</f>
        <v>0</v>
      </c>
      <c r="D65" s="205">
        <f>'[2]17'!D67</f>
        <v>0</v>
      </c>
      <c r="E65" s="205">
        <f>'[2]17'!E67</f>
        <v>0</v>
      </c>
      <c r="F65" s="15">
        <f t="shared" si="6"/>
        <v>84</v>
      </c>
      <c r="G65" s="204">
        <f>'[2]17'!H67</f>
        <v>36.549999999999997</v>
      </c>
      <c r="H65" s="205">
        <f>'[2]17'!I67</f>
        <v>0</v>
      </c>
      <c r="I65" s="205">
        <f>'[2]17'!J67</f>
        <v>0</v>
      </c>
      <c r="J65" s="205">
        <f>'[2]17'!K67</f>
        <v>0</v>
      </c>
      <c r="K65" s="15">
        <f t="shared" si="3"/>
        <v>36.549999999999997</v>
      </c>
      <c r="L65" s="18">
        <f>frq!C65</f>
        <v>1</v>
      </c>
      <c r="M65" s="167">
        <f t="shared" si="4"/>
        <v>35.849999999999994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35.849999999999994</v>
      </c>
      <c r="R65" s="18">
        <v>0.7</v>
      </c>
    </row>
    <row r="66" spans="1:18">
      <c r="A66" s="8" t="s">
        <v>108</v>
      </c>
      <c r="B66" s="204">
        <f>'[2]17'!B68</f>
        <v>84</v>
      </c>
      <c r="C66" s="205">
        <f>'[2]17'!C68</f>
        <v>0</v>
      </c>
      <c r="D66" s="205">
        <f>'[2]17'!D68</f>
        <v>0</v>
      </c>
      <c r="E66" s="205">
        <f>'[2]17'!E68</f>
        <v>0</v>
      </c>
      <c r="F66" s="15">
        <f t="shared" si="6"/>
        <v>84</v>
      </c>
      <c r="G66" s="204">
        <f>'[2]17'!H68</f>
        <v>37</v>
      </c>
      <c r="H66" s="205">
        <f>'[2]17'!I68</f>
        <v>0</v>
      </c>
      <c r="I66" s="205">
        <f>'[2]17'!J68</f>
        <v>0</v>
      </c>
      <c r="J66" s="205">
        <f>'[2]17'!K68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'[2]17'!B69</f>
        <v>84</v>
      </c>
      <c r="C67" s="205">
        <f>'[2]17'!C69</f>
        <v>0</v>
      </c>
      <c r="D67" s="205">
        <f>'[2]17'!D69</f>
        <v>0</v>
      </c>
      <c r="E67" s="205">
        <f>'[2]17'!E69</f>
        <v>0</v>
      </c>
      <c r="F67" s="15">
        <f t="shared" si="6"/>
        <v>84</v>
      </c>
      <c r="G67" s="204">
        <f>'[2]17'!H69</f>
        <v>37</v>
      </c>
      <c r="H67" s="205">
        <f>'[2]17'!I69</f>
        <v>0</v>
      </c>
      <c r="I67" s="205">
        <f>'[2]17'!J69</f>
        <v>0</v>
      </c>
      <c r="J67" s="205">
        <f>'[2]17'!K69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'[2]17'!B70</f>
        <v>84</v>
      </c>
      <c r="C68" s="205">
        <f>'[2]17'!C70</f>
        <v>0</v>
      </c>
      <c r="D68" s="205">
        <f>'[2]17'!D70</f>
        <v>0</v>
      </c>
      <c r="E68" s="205">
        <f>'[2]17'!E70</f>
        <v>0</v>
      </c>
      <c r="F68" s="15">
        <f t="shared" si="6"/>
        <v>84</v>
      </c>
      <c r="G68" s="204">
        <f>'[2]17'!H70</f>
        <v>37</v>
      </c>
      <c r="H68" s="205">
        <f>'[2]17'!I70</f>
        <v>0</v>
      </c>
      <c r="I68" s="205">
        <f>'[2]17'!J70</f>
        <v>0</v>
      </c>
      <c r="J68" s="205">
        <f>'[2]17'!K70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'[2]17'!B71</f>
        <v>84</v>
      </c>
      <c r="C69" s="205">
        <f>'[2]17'!C71</f>
        <v>0</v>
      </c>
      <c r="D69" s="205">
        <f>'[2]17'!D71</f>
        <v>0</v>
      </c>
      <c r="E69" s="205">
        <f>'[2]17'!E71</f>
        <v>0</v>
      </c>
      <c r="F69" s="15">
        <f t="shared" ref="F69:F98" si="16">SUM(B69:E69)</f>
        <v>84</v>
      </c>
      <c r="G69" s="204">
        <f>'[2]17'!H71</f>
        <v>37</v>
      </c>
      <c r="H69" s="205">
        <f>'[2]17'!I71</f>
        <v>0</v>
      </c>
      <c r="I69" s="205">
        <f>'[2]17'!J71</f>
        <v>0</v>
      </c>
      <c r="J69" s="205">
        <f>'[2]17'!K71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'[2]17'!B72</f>
        <v>84</v>
      </c>
      <c r="C70" s="205">
        <f>'[2]17'!C72</f>
        <v>0</v>
      </c>
      <c r="D70" s="205">
        <f>'[2]17'!D72</f>
        <v>0</v>
      </c>
      <c r="E70" s="205">
        <f>'[2]17'!E72</f>
        <v>0</v>
      </c>
      <c r="F70" s="15">
        <f t="shared" si="16"/>
        <v>84</v>
      </c>
      <c r="G70" s="204">
        <f>'[2]17'!H72</f>
        <v>37</v>
      </c>
      <c r="H70" s="205">
        <f>'[2]17'!I72</f>
        <v>0</v>
      </c>
      <c r="I70" s="205">
        <f>'[2]17'!J72</f>
        <v>0</v>
      </c>
      <c r="J70" s="205">
        <f>'[2]17'!K72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'[2]17'!B73</f>
        <v>84</v>
      </c>
      <c r="C71" s="205">
        <f>'[2]17'!C73</f>
        <v>0</v>
      </c>
      <c r="D71" s="205">
        <f>'[2]17'!D73</f>
        <v>0</v>
      </c>
      <c r="E71" s="205">
        <f>'[2]17'!E73</f>
        <v>0</v>
      </c>
      <c r="F71" s="15">
        <f t="shared" si="16"/>
        <v>84</v>
      </c>
      <c r="G71" s="204">
        <f>'[2]17'!H73</f>
        <v>37</v>
      </c>
      <c r="H71" s="205">
        <f>'[2]17'!I73</f>
        <v>0</v>
      </c>
      <c r="I71" s="205">
        <f>'[2]17'!J73</f>
        <v>0</v>
      </c>
      <c r="J71" s="205">
        <f>'[2]17'!K73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'[2]17'!B74</f>
        <v>84</v>
      </c>
      <c r="C72" s="205">
        <f>'[2]17'!C74</f>
        <v>0</v>
      </c>
      <c r="D72" s="205">
        <f>'[2]17'!D74</f>
        <v>0</v>
      </c>
      <c r="E72" s="205">
        <f>'[2]17'!E74</f>
        <v>0</v>
      </c>
      <c r="F72" s="15">
        <f t="shared" si="16"/>
        <v>84</v>
      </c>
      <c r="G72" s="204">
        <f>'[2]17'!H74</f>
        <v>37</v>
      </c>
      <c r="H72" s="205">
        <f>'[2]17'!I74</f>
        <v>0</v>
      </c>
      <c r="I72" s="205">
        <f>'[2]17'!J74</f>
        <v>0</v>
      </c>
      <c r="J72" s="205">
        <f>'[2]17'!K74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'[2]17'!B75</f>
        <v>84</v>
      </c>
      <c r="C73" s="205">
        <f>'[2]17'!C75</f>
        <v>0</v>
      </c>
      <c r="D73" s="205">
        <f>'[2]17'!D75</f>
        <v>0</v>
      </c>
      <c r="E73" s="205">
        <f>'[2]17'!E75</f>
        <v>0</v>
      </c>
      <c r="F73" s="15">
        <f t="shared" si="16"/>
        <v>84</v>
      </c>
      <c r="G73" s="204">
        <f>'[2]17'!H75</f>
        <v>37</v>
      </c>
      <c r="H73" s="205">
        <f>'[2]17'!I75</f>
        <v>0</v>
      </c>
      <c r="I73" s="205">
        <f>'[2]17'!J75</f>
        <v>0</v>
      </c>
      <c r="J73" s="205">
        <f>'[2]17'!K75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'[2]17'!B76</f>
        <v>84</v>
      </c>
      <c r="C74" s="205">
        <f>'[2]17'!C76</f>
        <v>0</v>
      </c>
      <c r="D74" s="205">
        <f>'[2]17'!D76</f>
        <v>0</v>
      </c>
      <c r="E74" s="205">
        <f>'[2]17'!E76</f>
        <v>0</v>
      </c>
      <c r="F74" s="15">
        <f t="shared" si="16"/>
        <v>84</v>
      </c>
      <c r="G74" s="204">
        <f>'[2]17'!H76</f>
        <v>37</v>
      </c>
      <c r="H74" s="205">
        <f>'[2]17'!I76</f>
        <v>0</v>
      </c>
      <c r="I74" s="205">
        <f>'[2]17'!J76</f>
        <v>0</v>
      </c>
      <c r="J74" s="205">
        <f>'[2]17'!K76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'[2]17'!B77</f>
        <v>84</v>
      </c>
      <c r="C75" s="205">
        <f>'[2]17'!C77</f>
        <v>0</v>
      </c>
      <c r="D75" s="205">
        <f>'[2]17'!D77</f>
        <v>0</v>
      </c>
      <c r="E75" s="205">
        <f>'[2]17'!E77</f>
        <v>0</v>
      </c>
      <c r="F75" s="15">
        <f t="shared" si="16"/>
        <v>84</v>
      </c>
      <c r="G75" s="204">
        <f>'[2]17'!H77</f>
        <v>37</v>
      </c>
      <c r="H75" s="205">
        <f>'[2]17'!I77</f>
        <v>0</v>
      </c>
      <c r="I75" s="205">
        <f>'[2]17'!J77</f>
        <v>0</v>
      </c>
      <c r="J75" s="205">
        <f>'[2]17'!K77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'[2]17'!B78</f>
        <v>84</v>
      </c>
      <c r="C76" s="205">
        <f>'[2]17'!C78</f>
        <v>0</v>
      </c>
      <c r="D76" s="205">
        <f>'[2]17'!D78</f>
        <v>0</v>
      </c>
      <c r="E76" s="205">
        <f>'[2]17'!E78</f>
        <v>0</v>
      </c>
      <c r="F76" s="15">
        <f t="shared" si="16"/>
        <v>84</v>
      </c>
      <c r="G76" s="204">
        <f>'[2]17'!H78</f>
        <v>37</v>
      </c>
      <c r="H76" s="205">
        <f>'[2]17'!I78</f>
        <v>0</v>
      </c>
      <c r="I76" s="205">
        <f>'[2]17'!J78</f>
        <v>0</v>
      </c>
      <c r="J76" s="205">
        <f>'[2]17'!K78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'[2]17'!B79</f>
        <v>84</v>
      </c>
      <c r="C77" s="205">
        <f>'[2]17'!C79</f>
        <v>0</v>
      </c>
      <c r="D77" s="205">
        <f>'[2]17'!D79</f>
        <v>0</v>
      </c>
      <c r="E77" s="205">
        <f>'[2]17'!E79</f>
        <v>0</v>
      </c>
      <c r="F77" s="15">
        <f t="shared" si="16"/>
        <v>84</v>
      </c>
      <c r="G77" s="204">
        <f>'[2]17'!H79</f>
        <v>37</v>
      </c>
      <c r="H77" s="205">
        <f>'[2]17'!I79</f>
        <v>0</v>
      </c>
      <c r="I77" s="205">
        <f>'[2]17'!J79</f>
        <v>0</v>
      </c>
      <c r="J77" s="205">
        <f>'[2]17'!K79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'[2]17'!B80</f>
        <v>84</v>
      </c>
      <c r="C78" s="205">
        <f>'[2]17'!C80</f>
        <v>0</v>
      </c>
      <c r="D78" s="205">
        <f>'[2]17'!D80</f>
        <v>0</v>
      </c>
      <c r="E78" s="205">
        <f>'[2]17'!E80</f>
        <v>0</v>
      </c>
      <c r="F78" s="15">
        <f t="shared" si="16"/>
        <v>84</v>
      </c>
      <c r="G78" s="204">
        <f>'[2]17'!H80</f>
        <v>37</v>
      </c>
      <c r="H78" s="205">
        <f>'[2]17'!I80</f>
        <v>0</v>
      </c>
      <c r="I78" s="205">
        <f>'[2]17'!J80</f>
        <v>0</v>
      </c>
      <c r="J78" s="205">
        <f>'[2]17'!K80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'[2]17'!B81</f>
        <v>84</v>
      </c>
      <c r="C79" s="205">
        <f>'[2]17'!C81</f>
        <v>0</v>
      </c>
      <c r="D79" s="205">
        <f>'[2]17'!D81</f>
        <v>0</v>
      </c>
      <c r="E79" s="205">
        <f>'[2]17'!E81</f>
        <v>0</v>
      </c>
      <c r="F79" s="15">
        <f t="shared" si="16"/>
        <v>84</v>
      </c>
      <c r="G79" s="204">
        <f>'[2]17'!H81</f>
        <v>37</v>
      </c>
      <c r="H79" s="205">
        <f>'[2]17'!I81</f>
        <v>0</v>
      </c>
      <c r="I79" s="205">
        <f>'[2]17'!J81</f>
        <v>0</v>
      </c>
      <c r="J79" s="205">
        <f>'[2]17'!K81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'[2]17'!B82</f>
        <v>84</v>
      </c>
      <c r="C80" s="205">
        <f>'[2]17'!C82</f>
        <v>0</v>
      </c>
      <c r="D80" s="205">
        <f>'[2]17'!D82</f>
        <v>0</v>
      </c>
      <c r="E80" s="205">
        <f>'[2]17'!E82</f>
        <v>0</v>
      </c>
      <c r="F80" s="15">
        <f t="shared" si="16"/>
        <v>84</v>
      </c>
      <c r="G80" s="204">
        <f>'[2]17'!H82</f>
        <v>37</v>
      </c>
      <c r="H80" s="205">
        <f>'[2]17'!I82</f>
        <v>0</v>
      </c>
      <c r="I80" s="205">
        <f>'[2]17'!J82</f>
        <v>0</v>
      </c>
      <c r="J80" s="205">
        <f>'[2]17'!K82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'[2]17'!B83</f>
        <v>84</v>
      </c>
      <c r="C81" s="205">
        <f>'[2]17'!C83</f>
        <v>0</v>
      </c>
      <c r="D81" s="205">
        <f>'[2]17'!D83</f>
        <v>0</v>
      </c>
      <c r="E81" s="205">
        <f>'[2]17'!E83</f>
        <v>0</v>
      </c>
      <c r="F81" s="15">
        <f t="shared" si="16"/>
        <v>84</v>
      </c>
      <c r="G81" s="204">
        <f>'[2]17'!H83</f>
        <v>37</v>
      </c>
      <c r="H81" s="205">
        <f>'[2]17'!I83</f>
        <v>0</v>
      </c>
      <c r="I81" s="205">
        <f>'[2]17'!J83</f>
        <v>0</v>
      </c>
      <c r="J81" s="205">
        <f>'[2]17'!K83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'[2]17'!B84</f>
        <v>84</v>
      </c>
      <c r="C82" s="205">
        <f>'[2]17'!C84</f>
        <v>0</v>
      </c>
      <c r="D82" s="205">
        <f>'[2]17'!D84</f>
        <v>0</v>
      </c>
      <c r="E82" s="205">
        <f>'[2]17'!E84</f>
        <v>0</v>
      </c>
      <c r="F82" s="15">
        <f t="shared" si="16"/>
        <v>84</v>
      </c>
      <c r="G82" s="204">
        <f>'[2]17'!H84</f>
        <v>37</v>
      </c>
      <c r="H82" s="205">
        <f>'[2]17'!I84</f>
        <v>0</v>
      </c>
      <c r="I82" s="205">
        <f>'[2]17'!J84</f>
        <v>0</v>
      </c>
      <c r="J82" s="205">
        <f>'[2]17'!K84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'[2]17'!B85</f>
        <v>84</v>
      </c>
      <c r="C83" s="205">
        <f>'[2]17'!C85</f>
        <v>0</v>
      </c>
      <c r="D83" s="205">
        <f>'[2]17'!D85</f>
        <v>0</v>
      </c>
      <c r="E83" s="205">
        <f>'[2]17'!E85</f>
        <v>0</v>
      </c>
      <c r="F83" s="15">
        <f t="shared" si="16"/>
        <v>84</v>
      </c>
      <c r="G83" s="204">
        <f>'[2]17'!H85</f>
        <v>37</v>
      </c>
      <c r="H83" s="205">
        <f>'[2]17'!I85</f>
        <v>0</v>
      </c>
      <c r="I83" s="205">
        <f>'[2]17'!J85</f>
        <v>0</v>
      </c>
      <c r="J83" s="205">
        <f>'[2]17'!K85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'[2]17'!B86</f>
        <v>84</v>
      </c>
      <c r="C84" s="205">
        <f>'[2]17'!C86</f>
        <v>0</v>
      </c>
      <c r="D84" s="205">
        <f>'[2]17'!D86</f>
        <v>0</v>
      </c>
      <c r="E84" s="205">
        <f>'[2]17'!E86</f>
        <v>0</v>
      </c>
      <c r="F84" s="15">
        <f t="shared" si="16"/>
        <v>84</v>
      </c>
      <c r="G84" s="204">
        <f>'[2]17'!H86</f>
        <v>37</v>
      </c>
      <c r="H84" s="205">
        <f>'[2]17'!I86</f>
        <v>0</v>
      </c>
      <c r="I84" s="205">
        <f>'[2]17'!J86</f>
        <v>0</v>
      </c>
      <c r="J84" s="205">
        <f>'[2]17'!K86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'[2]17'!B87</f>
        <v>84</v>
      </c>
      <c r="C85" s="205">
        <f>'[2]17'!C87</f>
        <v>0</v>
      </c>
      <c r="D85" s="205">
        <f>'[2]17'!D87</f>
        <v>0</v>
      </c>
      <c r="E85" s="205">
        <f>'[2]17'!E87</f>
        <v>0</v>
      </c>
      <c r="F85" s="15">
        <f t="shared" si="16"/>
        <v>84</v>
      </c>
      <c r="G85" s="204">
        <f>'[2]17'!H87</f>
        <v>37</v>
      </c>
      <c r="H85" s="205">
        <f>'[2]17'!I87</f>
        <v>0</v>
      </c>
      <c r="I85" s="205">
        <f>'[2]17'!J87</f>
        <v>0</v>
      </c>
      <c r="J85" s="205">
        <f>'[2]17'!K87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'[2]17'!B88</f>
        <v>84</v>
      </c>
      <c r="C86" s="205">
        <f>'[2]17'!C88</f>
        <v>0</v>
      </c>
      <c r="D86" s="205">
        <f>'[2]17'!D88</f>
        <v>0</v>
      </c>
      <c r="E86" s="205">
        <f>'[2]17'!E88</f>
        <v>0</v>
      </c>
      <c r="F86" s="15">
        <f t="shared" si="16"/>
        <v>84</v>
      </c>
      <c r="G86" s="204">
        <f>'[2]17'!H88</f>
        <v>37</v>
      </c>
      <c r="H86" s="205">
        <f>'[2]17'!I88</f>
        <v>0</v>
      </c>
      <c r="I86" s="205">
        <f>'[2]17'!J88</f>
        <v>0</v>
      </c>
      <c r="J86" s="205">
        <f>'[2]17'!K88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'[2]17'!B89</f>
        <v>84</v>
      </c>
      <c r="C87" s="205">
        <f>'[2]17'!C89</f>
        <v>0</v>
      </c>
      <c r="D87" s="205">
        <f>'[2]17'!D89</f>
        <v>0</v>
      </c>
      <c r="E87" s="205">
        <f>'[2]17'!E89</f>
        <v>0</v>
      </c>
      <c r="F87" s="15">
        <f t="shared" si="16"/>
        <v>84</v>
      </c>
      <c r="G87" s="204">
        <f>'[2]17'!H89</f>
        <v>37</v>
      </c>
      <c r="H87" s="205">
        <f>'[2]17'!I89</f>
        <v>0</v>
      </c>
      <c r="I87" s="205">
        <f>'[2]17'!J89</f>
        <v>0</v>
      </c>
      <c r="J87" s="205">
        <f>'[2]17'!K89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'[2]17'!B90</f>
        <v>84</v>
      </c>
      <c r="C88" s="205">
        <f>'[2]17'!C90</f>
        <v>0</v>
      </c>
      <c r="D88" s="205">
        <f>'[2]17'!D90</f>
        <v>0</v>
      </c>
      <c r="E88" s="205">
        <f>'[2]17'!E90</f>
        <v>0</v>
      </c>
      <c r="F88" s="15">
        <f t="shared" si="16"/>
        <v>84</v>
      </c>
      <c r="G88" s="204">
        <f>'[2]17'!H90</f>
        <v>37</v>
      </c>
      <c r="H88" s="205">
        <f>'[2]17'!I90</f>
        <v>0</v>
      </c>
      <c r="I88" s="205">
        <f>'[2]17'!J90</f>
        <v>0</v>
      </c>
      <c r="J88" s="205">
        <f>'[2]17'!K90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'[2]17'!B91</f>
        <v>84</v>
      </c>
      <c r="C89" s="205">
        <f>'[2]17'!C91</f>
        <v>0</v>
      </c>
      <c r="D89" s="205">
        <f>'[2]17'!D91</f>
        <v>0</v>
      </c>
      <c r="E89" s="205">
        <f>'[2]17'!E91</f>
        <v>0</v>
      </c>
      <c r="F89" s="15">
        <f t="shared" si="16"/>
        <v>84</v>
      </c>
      <c r="G89" s="204">
        <f>'[2]17'!H91</f>
        <v>37</v>
      </c>
      <c r="H89" s="205">
        <f>'[2]17'!I91</f>
        <v>0</v>
      </c>
      <c r="I89" s="205">
        <f>'[2]17'!J91</f>
        <v>0</v>
      </c>
      <c r="J89" s="205">
        <f>'[2]17'!K91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'[2]17'!B92</f>
        <v>84</v>
      </c>
      <c r="C90" s="205">
        <f>'[2]17'!C92</f>
        <v>0</v>
      </c>
      <c r="D90" s="205">
        <f>'[2]17'!D92</f>
        <v>0</v>
      </c>
      <c r="E90" s="205">
        <f>'[2]17'!E92</f>
        <v>0</v>
      </c>
      <c r="F90" s="15">
        <f t="shared" si="16"/>
        <v>84</v>
      </c>
      <c r="G90" s="204">
        <f>'[2]17'!H92</f>
        <v>37</v>
      </c>
      <c r="H90" s="205">
        <f>'[2]17'!I92</f>
        <v>0</v>
      </c>
      <c r="I90" s="205">
        <f>'[2]17'!J92</f>
        <v>0</v>
      </c>
      <c r="J90" s="205">
        <f>'[2]17'!K92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'[2]17'!B93</f>
        <v>84</v>
      </c>
      <c r="C91" s="205">
        <f>'[2]17'!C93</f>
        <v>0</v>
      </c>
      <c r="D91" s="205">
        <f>'[2]17'!D93</f>
        <v>0</v>
      </c>
      <c r="E91" s="205">
        <f>'[2]17'!E93</f>
        <v>0</v>
      </c>
      <c r="F91" s="15">
        <f t="shared" si="16"/>
        <v>84</v>
      </c>
      <c r="G91" s="204">
        <f>'[2]17'!H93</f>
        <v>37</v>
      </c>
      <c r="H91" s="205">
        <f>'[2]17'!I93</f>
        <v>0</v>
      </c>
      <c r="I91" s="205">
        <f>'[2]17'!J93</f>
        <v>0</v>
      </c>
      <c r="J91" s="205">
        <f>'[2]17'!K93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'[2]17'!B94</f>
        <v>84</v>
      </c>
      <c r="C92" s="205">
        <f>'[2]17'!C94</f>
        <v>0</v>
      </c>
      <c r="D92" s="205">
        <f>'[2]17'!D94</f>
        <v>0</v>
      </c>
      <c r="E92" s="205">
        <f>'[2]17'!E94</f>
        <v>0</v>
      </c>
      <c r="F92" s="15">
        <f t="shared" si="16"/>
        <v>84</v>
      </c>
      <c r="G92" s="204">
        <f>'[2]17'!H94</f>
        <v>36</v>
      </c>
      <c r="H92" s="205">
        <f>'[2]17'!I94</f>
        <v>0</v>
      </c>
      <c r="I92" s="205">
        <f>'[2]17'!J94</f>
        <v>0</v>
      </c>
      <c r="J92" s="205">
        <f>'[2]17'!K94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4">
        <f>'[2]17'!B95</f>
        <v>84</v>
      </c>
      <c r="C93" s="205">
        <f>'[2]17'!C95</f>
        <v>0</v>
      </c>
      <c r="D93" s="205">
        <f>'[2]17'!D95</f>
        <v>0</v>
      </c>
      <c r="E93" s="205">
        <f>'[2]17'!E95</f>
        <v>0</v>
      </c>
      <c r="F93" s="15">
        <f t="shared" si="16"/>
        <v>84</v>
      </c>
      <c r="G93" s="204">
        <f>'[2]17'!H95</f>
        <v>36</v>
      </c>
      <c r="H93" s="205">
        <f>'[2]17'!I95</f>
        <v>0</v>
      </c>
      <c r="I93" s="205">
        <f>'[2]17'!J95</f>
        <v>0</v>
      </c>
      <c r="J93" s="205">
        <f>'[2]17'!K95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4">
        <f>'[2]17'!B96</f>
        <v>84</v>
      </c>
      <c r="C94" s="205">
        <f>'[2]17'!C96</f>
        <v>0</v>
      </c>
      <c r="D94" s="205">
        <f>'[2]17'!D96</f>
        <v>0</v>
      </c>
      <c r="E94" s="205">
        <f>'[2]17'!E96</f>
        <v>0</v>
      </c>
      <c r="F94" s="15">
        <f t="shared" si="16"/>
        <v>84</v>
      </c>
      <c r="G94" s="204">
        <f>'[2]17'!H96</f>
        <v>36</v>
      </c>
      <c r="H94" s="205">
        <f>'[2]17'!I96</f>
        <v>0</v>
      </c>
      <c r="I94" s="205">
        <f>'[2]17'!J96</f>
        <v>0</v>
      </c>
      <c r="J94" s="205">
        <f>'[2]17'!K96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4">
        <f>'[2]17'!B97</f>
        <v>84</v>
      </c>
      <c r="C95" s="205">
        <f>'[2]17'!C97</f>
        <v>0</v>
      </c>
      <c r="D95" s="205">
        <f>'[2]17'!D97</f>
        <v>0</v>
      </c>
      <c r="E95" s="205">
        <f>'[2]17'!E97</f>
        <v>0</v>
      </c>
      <c r="F95" s="15">
        <f t="shared" si="16"/>
        <v>84</v>
      </c>
      <c r="G95" s="204">
        <f>'[2]17'!H97</f>
        <v>36</v>
      </c>
      <c r="H95" s="205">
        <f>'[2]17'!I97</f>
        <v>0</v>
      </c>
      <c r="I95" s="205">
        <f>'[2]17'!J97</f>
        <v>0</v>
      </c>
      <c r="J95" s="205">
        <f>'[2]17'!K97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'[2]17'!B98</f>
        <v>84</v>
      </c>
      <c r="C96" s="205">
        <f>'[2]17'!C98</f>
        <v>0</v>
      </c>
      <c r="D96" s="205">
        <f>'[2]17'!D98</f>
        <v>0</v>
      </c>
      <c r="E96" s="205">
        <f>'[2]17'!E98</f>
        <v>0</v>
      </c>
      <c r="F96" s="15">
        <f t="shared" si="16"/>
        <v>84</v>
      </c>
      <c r="G96" s="204">
        <f>'[2]17'!H98</f>
        <v>36</v>
      </c>
      <c r="H96" s="205">
        <f>'[2]17'!I98</f>
        <v>0</v>
      </c>
      <c r="I96" s="205">
        <f>'[2]17'!J98</f>
        <v>0</v>
      </c>
      <c r="J96" s="205">
        <f>'[2]17'!K98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4">
        <f>'[2]17'!B99</f>
        <v>84</v>
      </c>
      <c r="C97" s="205">
        <f>'[2]17'!C99</f>
        <v>0</v>
      </c>
      <c r="D97" s="205">
        <f>'[2]17'!D99</f>
        <v>0</v>
      </c>
      <c r="E97" s="205">
        <f>'[2]17'!E99</f>
        <v>0</v>
      </c>
      <c r="F97" s="15">
        <f t="shared" si="16"/>
        <v>84</v>
      </c>
      <c r="G97" s="204">
        <f>'[2]17'!H99</f>
        <v>36</v>
      </c>
      <c r="H97" s="205">
        <f>'[2]17'!I99</f>
        <v>0</v>
      </c>
      <c r="I97" s="205">
        <f>'[2]17'!J99</f>
        <v>0</v>
      </c>
      <c r="J97" s="205">
        <f>'[2]17'!K99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4">
        <f>'[2]17'!B100</f>
        <v>84</v>
      </c>
      <c r="C98" s="205">
        <f>'[2]17'!C100</f>
        <v>0</v>
      </c>
      <c r="D98" s="205">
        <f>'[2]17'!D100</f>
        <v>0</v>
      </c>
      <c r="E98" s="205">
        <f>'[2]17'!E100</f>
        <v>0</v>
      </c>
      <c r="F98" s="15">
        <f t="shared" si="16"/>
        <v>84</v>
      </c>
      <c r="G98" s="204">
        <f>'[2]17'!H100</f>
        <v>36</v>
      </c>
      <c r="H98" s="205">
        <f>'[2]17'!I100</f>
        <v>0</v>
      </c>
      <c r="I98" s="205">
        <f>'[2]17'!J100</f>
        <v>0</v>
      </c>
      <c r="J98" s="205">
        <f>'[2]17'!K100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1.6904999999999999</v>
      </c>
      <c r="C99" s="171">
        <f t="shared" si="17"/>
        <v>0.20250000000000001</v>
      </c>
      <c r="D99" s="171">
        <f t="shared" si="17"/>
        <v>0</v>
      </c>
      <c r="E99" s="171">
        <f t="shared" si="17"/>
        <v>0</v>
      </c>
      <c r="F99" s="171">
        <f t="shared" si="17"/>
        <v>1.893</v>
      </c>
      <c r="G99" s="171">
        <f t="shared" si="17"/>
        <v>0.68388750000000009</v>
      </c>
      <c r="H99" s="171">
        <f t="shared" si="17"/>
        <v>0.20250000000000001</v>
      </c>
      <c r="I99" s="171">
        <f t="shared" si="17"/>
        <v>0</v>
      </c>
      <c r="J99" s="171">
        <f t="shared" si="17"/>
        <v>0</v>
      </c>
      <c r="K99" s="171">
        <f t="shared" si="17"/>
        <v>0.88638749999999999</v>
      </c>
      <c r="L99" s="171">
        <f t="shared" si="17"/>
        <v>2.4E-2</v>
      </c>
      <c r="M99" s="171">
        <f t="shared" si="17"/>
        <v>0.67158749999999923</v>
      </c>
      <c r="N99" s="171">
        <f t="shared" si="17"/>
        <v>0.20250000000000001</v>
      </c>
      <c r="O99" s="171">
        <f t="shared" si="17"/>
        <v>0</v>
      </c>
      <c r="P99" s="171">
        <f t="shared" si="17"/>
        <v>0</v>
      </c>
      <c r="Q99" s="171">
        <f t="shared" si="17"/>
        <v>0.87408749999999991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360</v>
      </c>
      <c r="G3" s="16">
        <f>'[3]17'!G5</f>
        <v>460</v>
      </c>
      <c r="H3" s="17">
        <f>SUM(B3:G3)</f>
        <v>1140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25.84</v>
      </c>
      <c r="AU3" s="8">
        <v>25.84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25.84</v>
      </c>
      <c r="BM3" s="8">
        <f>AU3</f>
        <v>25.84</v>
      </c>
      <c r="BN3" s="8">
        <f>BC3</f>
        <v>26.91</v>
      </c>
      <c r="BO3" s="8">
        <f>BJ3</f>
        <v>26.91</v>
      </c>
      <c r="BP3" s="182">
        <f>BL3-BN3</f>
        <v>-1.0700000000000003</v>
      </c>
      <c r="BQ3" s="182">
        <f>BM3-BO3</f>
        <v>-1.0700000000000003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360</v>
      </c>
      <c r="G4" s="16">
        <f>'[3]17'!G6</f>
        <v>460</v>
      </c>
      <c r="H4" s="17">
        <f>SUM(B4:G4)</f>
        <v>1140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25.84</v>
      </c>
      <c r="AU4" s="8">
        <v>25.84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25.84</v>
      </c>
      <c r="BM4" s="8">
        <f t="shared" ref="BM4:BM67" si="22">AU4</f>
        <v>25.84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-1.0700000000000003</v>
      </c>
      <c r="BQ4" s="182">
        <f t="shared" ref="BQ4:BQ67" si="26">BM4-BO4</f>
        <v>-1.0700000000000003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360</v>
      </c>
      <c r="G5" s="16">
        <f>'[3]17'!G7</f>
        <v>460</v>
      </c>
      <c r="H5" s="17">
        <f t="shared" ref="H5:H68" si="27">SUM(B5:G5)</f>
        <v>1140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25.84</v>
      </c>
      <c r="AU5" s="8">
        <v>25.84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25.84</v>
      </c>
      <c r="BM5" s="8">
        <f t="shared" si="22"/>
        <v>25.84</v>
      </c>
      <c r="BN5" s="8">
        <f t="shared" si="23"/>
        <v>26.91</v>
      </c>
      <c r="BO5" s="8">
        <f t="shared" si="24"/>
        <v>26.91</v>
      </c>
      <c r="BP5" s="182">
        <f t="shared" si="25"/>
        <v>-1.0700000000000003</v>
      </c>
      <c r="BQ5" s="182">
        <f t="shared" si="26"/>
        <v>-1.0700000000000003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360</v>
      </c>
      <c r="G6" s="16">
        <f>'[3]17'!G8</f>
        <v>460</v>
      </c>
      <c r="H6" s="17">
        <f t="shared" si="27"/>
        <v>1140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25.84</v>
      </c>
      <c r="AU6" s="8">
        <v>25.84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25.84</v>
      </c>
      <c r="BM6" s="8">
        <f t="shared" si="22"/>
        <v>25.84</v>
      </c>
      <c r="BN6" s="8">
        <f t="shared" si="23"/>
        <v>26.91</v>
      </c>
      <c r="BO6" s="8">
        <f t="shared" si="24"/>
        <v>26.91</v>
      </c>
      <c r="BP6" s="182">
        <f t="shared" si="25"/>
        <v>-1.0700000000000003</v>
      </c>
      <c r="BQ6" s="182">
        <f t="shared" si="26"/>
        <v>-1.0700000000000003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360</v>
      </c>
      <c r="G7" s="16">
        <f>'[3]17'!G9</f>
        <v>460</v>
      </c>
      <c r="H7" s="17">
        <f t="shared" si="27"/>
        <v>1140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25.84</v>
      </c>
      <c r="AU7" s="8">
        <v>25.84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25.84</v>
      </c>
      <c r="BM7" s="8">
        <f t="shared" si="22"/>
        <v>25.84</v>
      </c>
      <c r="BN7" s="8">
        <f t="shared" si="23"/>
        <v>26.91</v>
      </c>
      <c r="BO7" s="8">
        <f t="shared" si="24"/>
        <v>26.91</v>
      </c>
      <c r="BP7" s="182">
        <f t="shared" si="25"/>
        <v>-1.0700000000000003</v>
      </c>
      <c r="BQ7" s="182">
        <f t="shared" si="26"/>
        <v>-1.0700000000000003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360</v>
      </c>
      <c r="G8" s="16">
        <f>'[3]17'!G10</f>
        <v>460</v>
      </c>
      <c r="H8" s="17">
        <f t="shared" si="27"/>
        <v>1140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25.84</v>
      </c>
      <c r="AU8" s="8">
        <v>25.84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25.84</v>
      </c>
      <c r="BM8" s="8">
        <f t="shared" si="22"/>
        <v>25.84</v>
      </c>
      <c r="BN8" s="8">
        <f t="shared" si="23"/>
        <v>26.91</v>
      </c>
      <c r="BO8" s="8">
        <f t="shared" si="24"/>
        <v>26.91</v>
      </c>
      <c r="BP8" s="182">
        <f t="shared" si="25"/>
        <v>-1.0700000000000003</v>
      </c>
      <c r="BQ8" s="182">
        <f t="shared" si="26"/>
        <v>-1.0700000000000003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360</v>
      </c>
      <c r="G9" s="16">
        <f>'[3]17'!G11</f>
        <v>460</v>
      </c>
      <c r="H9" s="17">
        <f t="shared" si="27"/>
        <v>1140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25.84</v>
      </c>
      <c r="AU9" s="8">
        <v>25.84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25.84</v>
      </c>
      <c r="BM9" s="8">
        <f t="shared" si="22"/>
        <v>25.84</v>
      </c>
      <c r="BN9" s="8">
        <f t="shared" si="23"/>
        <v>26.91</v>
      </c>
      <c r="BO9" s="8">
        <f t="shared" si="24"/>
        <v>26.91</v>
      </c>
      <c r="BP9" s="182">
        <f t="shared" si="25"/>
        <v>-1.0700000000000003</v>
      </c>
      <c r="BQ9" s="182">
        <f t="shared" si="26"/>
        <v>-1.0700000000000003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360</v>
      </c>
      <c r="G10" s="16">
        <f>'[3]17'!G12</f>
        <v>460</v>
      </c>
      <c r="H10" s="17">
        <f t="shared" si="27"/>
        <v>1140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25.84</v>
      </c>
      <c r="AU10" s="8">
        <v>25.84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25.84</v>
      </c>
      <c r="BM10" s="8">
        <f t="shared" si="22"/>
        <v>25.84</v>
      </c>
      <c r="BN10" s="8">
        <f t="shared" si="23"/>
        <v>26.91</v>
      </c>
      <c r="BO10" s="8">
        <f t="shared" si="24"/>
        <v>26.91</v>
      </c>
      <c r="BP10" s="182">
        <f t="shared" si="25"/>
        <v>-1.0700000000000003</v>
      </c>
      <c r="BQ10" s="182">
        <f t="shared" si="26"/>
        <v>-1.0700000000000003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360</v>
      </c>
      <c r="G11" s="16">
        <f>'[3]17'!G13</f>
        <v>460</v>
      </c>
      <c r="H11" s="17">
        <f t="shared" si="27"/>
        <v>1140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25.84</v>
      </c>
      <c r="AU11" s="8">
        <v>25.84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25.84</v>
      </c>
      <c r="BM11" s="8">
        <f t="shared" si="22"/>
        <v>25.84</v>
      </c>
      <c r="BN11" s="8">
        <f t="shared" si="23"/>
        <v>26.91</v>
      </c>
      <c r="BO11" s="8">
        <f t="shared" si="24"/>
        <v>26.91</v>
      </c>
      <c r="BP11" s="182">
        <f t="shared" si="25"/>
        <v>-1.0700000000000003</v>
      </c>
      <c r="BQ11" s="182">
        <f t="shared" si="26"/>
        <v>-1.0700000000000003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360</v>
      </c>
      <c r="G12" s="16">
        <f>'[3]17'!G14</f>
        <v>460</v>
      </c>
      <c r="H12" s="17">
        <f t="shared" si="27"/>
        <v>1140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25.29</v>
      </c>
      <c r="AU12" s="8">
        <v>30.73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25.29</v>
      </c>
      <c r="BM12" s="8">
        <f t="shared" si="22"/>
        <v>30.73</v>
      </c>
      <c r="BN12" s="8">
        <f t="shared" si="23"/>
        <v>26.91</v>
      </c>
      <c r="BO12" s="8">
        <f t="shared" si="24"/>
        <v>26.91</v>
      </c>
      <c r="BP12" s="182">
        <f t="shared" si="25"/>
        <v>-1.620000000000001</v>
      </c>
      <c r="BQ12" s="182">
        <f t="shared" si="26"/>
        <v>3.8200000000000003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360</v>
      </c>
      <c r="G13" s="16">
        <f>'[3]17'!G15</f>
        <v>460</v>
      </c>
      <c r="H13" s="17">
        <f t="shared" si="27"/>
        <v>1140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24.25</v>
      </c>
      <c r="AU13" s="8">
        <v>30.73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24.25</v>
      </c>
      <c r="BM13" s="8">
        <f t="shared" si="22"/>
        <v>30.73</v>
      </c>
      <c r="BN13" s="8">
        <f t="shared" si="23"/>
        <v>26.91</v>
      </c>
      <c r="BO13" s="8">
        <f t="shared" si="24"/>
        <v>26.91</v>
      </c>
      <c r="BP13" s="182">
        <f t="shared" si="25"/>
        <v>-2.66</v>
      </c>
      <c r="BQ13" s="182">
        <f t="shared" si="26"/>
        <v>3.8200000000000003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360</v>
      </c>
      <c r="G14" s="16">
        <f>'[3]17'!G16</f>
        <v>460</v>
      </c>
      <c r="H14" s="17">
        <f t="shared" si="27"/>
        <v>1140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30.73</v>
      </c>
      <c r="AU14" s="8">
        <v>30.73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30.73</v>
      </c>
      <c r="BM14" s="8">
        <f t="shared" si="22"/>
        <v>30.73</v>
      </c>
      <c r="BN14" s="8">
        <f t="shared" si="23"/>
        <v>26.91</v>
      </c>
      <c r="BO14" s="8">
        <f t="shared" si="24"/>
        <v>26.91</v>
      </c>
      <c r="BP14" s="182">
        <f t="shared" si="25"/>
        <v>3.8200000000000003</v>
      </c>
      <c r="BQ14" s="182">
        <f t="shared" si="26"/>
        <v>3.8200000000000003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360</v>
      </c>
      <c r="G15" s="16">
        <f>'[3]17'!G17</f>
        <v>460</v>
      </c>
      <c r="H15" s="17">
        <f t="shared" si="27"/>
        <v>1140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30.73</v>
      </c>
      <c r="AU15" s="8">
        <v>30.73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30.73</v>
      </c>
      <c r="BM15" s="8">
        <f t="shared" si="22"/>
        <v>30.73</v>
      </c>
      <c r="BN15" s="8">
        <f t="shared" si="23"/>
        <v>26.91</v>
      </c>
      <c r="BO15" s="8">
        <f t="shared" si="24"/>
        <v>26.91</v>
      </c>
      <c r="BP15" s="182">
        <f t="shared" si="25"/>
        <v>3.8200000000000003</v>
      </c>
      <c r="BQ15" s="182">
        <f t="shared" si="26"/>
        <v>3.8200000000000003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360</v>
      </c>
      <c r="G16" s="16">
        <f>'[3]17'!G18</f>
        <v>460</v>
      </c>
      <c r="H16" s="17">
        <f t="shared" si="27"/>
        <v>1140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30.73</v>
      </c>
      <c r="AU16" s="8">
        <v>30.73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30.73</v>
      </c>
      <c r="BM16" s="8">
        <f t="shared" si="22"/>
        <v>30.73</v>
      </c>
      <c r="BN16" s="8">
        <f t="shared" si="23"/>
        <v>26.91</v>
      </c>
      <c r="BO16" s="8">
        <f t="shared" si="24"/>
        <v>26.91</v>
      </c>
      <c r="BP16" s="182">
        <f t="shared" si="25"/>
        <v>3.8200000000000003</v>
      </c>
      <c r="BQ16" s="182">
        <f t="shared" si="26"/>
        <v>3.8200000000000003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360</v>
      </c>
      <c r="G17" s="16">
        <f>'[3]17'!G19</f>
        <v>460</v>
      </c>
      <c r="H17" s="17">
        <f t="shared" si="27"/>
        <v>1140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30.73</v>
      </c>
      <c r="AU17" s="8">
        <v>30.73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30.73</v>
      </c>
      <c r="BM17" s="8">
        <f t="shared" si="22"/>
        <v>30.73</v>
      </c>
      <c r="BN17" s="8">
        <f t="shared" si="23"/>
        <v>26.91</v>
      </c>
      <c r="BO17" s="8">
        <f t="shared" si="24"/>
        <v>26.91</v>
      </c>
      <c r="BP17" s="182">
        <f t="shared" si="25"/>
        <v>3.8200000000000003</v>
      </c>
      <c r="BQ17" s="182">
        <f t="shared" si="26"/>
        <v>3.8200000000000003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360</v>
      </c>
      <c r="G18" s="16">
        <f>'[3]17'!G20</f>
        <v>460</v>
      </c>
      <c r="H18" s="17">
        <f t="shared" si="27"/>
        <v>1140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30.73</v>
      </c>
      <c r="AU18" s="8">
        <v>30.73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30.73</v>
      </c>
      <c r="BM18" s="8">
        <f t="shared" si="22"/>
        <v>30.73</v>
      </c>
      <c r="BN18" s="8">
        <f t="shared" si="23"/>
        <v>26.91</v>
      </c>
      <c r="BO18" s="8">
        <f t="shared" si="24"/>
        <v>26.91</v>
      </c>
      <c r="BP18" s="182">
        <f t="shared" si="25"/>
        <v>3.8200000000000003</v>
      </c>
      <c r="BQ18" s="182">
        <f t="shared" si="26"/>
        <v>3.8200000000000003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360</v>
      </c>
      <c r="G19" s="16">
        <f>'[3]17'!G21</f>
        <v>460</v>
      </c>
      <c r="H19" s="17">
        <f t="shared" si="27"/>
        <v>1140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30.73</v>
      </c>
      <c r="AU19" s="8">
        <v>30.73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30.73</v>
      </c>
      <c r="BM19" s="8">
        <f t="shared" si="22"/>
        <v>30.73</v>
      </c>
      <c r="BN19" s="8">
        <f t="shared" si="23"/>
        <v>26.91</v>
      </c>
      <c r="BO19" s="8">
        <f t="shared" si="24"/>
        <v>26.91</v>
      </c>
      <c r="BP19" s="182">
        <f t="shared" si="25"/>
        <v>3.8200000000000003</v>
      </c>
      <c r="BQ19" s="182">
        <f t="shared" si="26"/>
        <v>3.8200000000000003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360</v>
      </c>
      <c r="G20" s="16">
        <f>'[3]17'!G22</f>
        <v>460</v>
      </c>
      <c r="H20" s="17">
        <f t="shared" si="27"/>
        <v>1140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30.73</v>
      </c>
      <c r="AU20" s="8">
        <v>30.73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30.73</v>
      </c>
      <c r="BM20" s="8">
        <f t="shared" si="22"/>
        <v>30.73</v>
      </c>
      <c r="BN20" s="8">
        <f t="shared" si="23"/>
        <v>26.91</v>
      </c>
      <c r="BO20" s="8">
        <f t="shared" si="24"/>
        <v>26.91</v>
      </c>
      <c r="BP20" s="182">
        <f t="shared" si="25"/>
        <v>3.8200000000000003</v>
      </c>
      <c r="BQ20" s="182">
        <f t="shared" si="26"/>
        <v>3.8200000000000003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360</v>
      </c>
      <c r="G21" s="16">
        <f>'[3]17'!G23</f>
        <v>460</v>
      </c>
      <c r="H21" s="17">
        <f t="shared" si="27"/>
        <v>1140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30.73</v>
      </c>
      <c r="AU21" s="8">
        <v>30.73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30.73</v>
      </c>
      <c r="BM21" s="8">
        <f t="shared" si="22"/>
        <v>30.73</v>
      </c>
      <c r="BN21" s="8">
        <f t="shared" si="23"/>
        <v>26.91</v>
      </c>
      <c r="BO21" s="8">
        <f t="shared" si="24"/>
        <v>26.91</v>
      </c>
      <c r="BP21" s="182">
        <f t="shared" si="25"/>
        <v>3.8200000000000003</v>
      </c>
      <c r="BQ21" s="182">
        <f t="shared" si="26"/>
        <v>3.8200000000000003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360</v>
      </c>
      <c r="G22" s="16">
        <f>'[3]17'!G24</f>
        <v>460</v>
      </c>
      <c r="H22" s="17">
        <f t="shared" si="27"/>
        <v>1140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30.73</v>
      </c>
      <c r="AU22" s="8">
        <v>30.73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30.73</v>
      </c>
      <c r="BM22" s="8">
        <f t="shared" si="22"/>
        <v>30.73</v>
      </c>
      <c r="BN22" s="8">
        <f t="shared" si="23"/>
        <v>26.91</v>
      </c>
      <c r="BO22" s="8">
        <f t="shared" si="24"/>
        <v>26.91</v>
      </c>
      <c r="BP22" s="182">
        <f t="shared" si="25"/>
        <v>3.8200000000000003</v>
      </c>
      <c r="BQ22" s="182">
        <f t="shared" si="26"/>
        <v>3.8200000000000003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360</v>
      </c>
      <c r="G23" s="16">
        <f>'[3]17'!G25</f>
        <v>460</v>
      </c>
      <c r="H23" s="17">
        <f t="shared" si="27"/>
        <v>1140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30.73</v>
      </c>
      <c r="AU23" s="8">
        <v>30.73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26.33</v>
      </c>
      <c r="BO23" s="8">
        <f t="shared" si="24"/>
        <v>32</v>
      </c>
      <c r="BP23" s="182">
        <f t="shared" si="25"/>
        <v>4.4000000000000021</v>
      </c>
      <c r="BQ23" s="182">
        <f t="shared" si="26"/>
        <v>-1.2699999999999996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360</v>
      </c>
      <c r="G24" s="16">
        <f>'[3]17'!G26</f>
        <v>460</v>
      </c>
      <c r="H24" s="17">
        <f t="shared" si="27"/>
        <v>1140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25.25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25.25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212.75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212.75</v>
      </c>
      <c r="AT24" s="8">
        <v>30.73</v>
      </c>
      <c r="AU24" s="8">
        <v>30.73</v>
      </c>
      <c r="AW24" s="207">
        <v>25.25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25.25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25.25</v>
      </c>
      <c r="BO24" s="8">
        <f t="shared" si="24"/>
        <v>32</v>
      </c>
      <c r="BP24" s="182">
        <f t="shared" si="25"/>
        <v>5.48</v>
      </c>
      <c r="BQ24" s="182">
        <f t="shared" si="26"/>
        <v>-1.2699999999999996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360</v>
      </c>
      <c r="G25" s="16">
        <f>'[3]17'!G27</f>
        <v>460</v>
      </c>
      <c r="H25" s="17">
        <f t="shared" si="27"/>
        <v>1140</v>
      </c>
      <c r="I25" s="15">
        <f>'[3]17'!J27</f>
        <v>274.42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82">
        <f t="shared" si="25"/>
        <v>-1.2699999999999996</v>
      </c>
      <c r="BQ25" s="182">
        <f t="shared" si="26"/>
        <v>-1.2699999999999996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360</v>
      </c>
      <c r="G26" s="16">
        <f>'[3]17'!G28</f>
        <v>460</v>
      </c>
      <c r="H26" s="17">
        <f t="shared" si="27"/>
        <v>1140</v>
      </c>
      <c r="I26" s="15">
        <f>'[3]17'!J28</f>
        <v>274.42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360</v>
      </c>
      <c r="G27" s="16">
        <f>'[3]17'!G29</f>
        <v>460</v>
      </c>
      <c r="H27" s="17">
        <f t="shared" si="27"/>
        <v>1140</v>
      </c>
      <c r="I27" s="15">
        <f>'[3]17'!J29</f>
        <v>312.04000000000002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312.04000000000002</v>
      </c>
      <c r="P27" s="18">
        <f>frq!C27</f>
        <v>1</v>
      </c>
      <c r="Q27" s="15">
        <f t="shared" si="29"/>
        <v>312.04000000000002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312.04000000000002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248.04000000000002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360</v>
      </c>
      <c r="G28" s="16">
        <f>'[3]17'!G30</f>
        <v>460</v>
      </c>
      <c r="H28" s="17">
        <f t="shared" si="27"/>
        <v>1140</v>
      </c>
      <c r="I28" s="15">
        <f>'[3]17'!J30</f>
        <v>312.04000000000002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312.04000000000002</v>
      </c>
      <c r="P28" s="18">
        <f>frq!C28</f>
        <v>1</v>
      </c>
      <c r="Q28" s="15">
        <f t="shared" si="29"/>
        <v>312.04000000000002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30.73</v>
      </c>
      <c r="AU28" s="8">
        <v>30.73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-1.2699999999999996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360</v>
      </c>
      <c r="G29" s="16">
        <f>'[3]17'!G31</f>
        <v>460</v>
      </c>
      <c r="H29" s="17">
        <f t="shared" si="27"/>
        <v>1140</v>
      </c>
      <c r="I29" s="15">
        <f>'[3]17'!J31</f>
        <v>312.04000000000002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30.73</v>
      </c>
      <c r="AU29" s="8">
        <v>30.73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-1.2699999999999996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360</v>
      </c>
      <c r="G30" s="16">
        <f>'[3]17'!G32</f>
        <v>460</v>
      </c>
      <c r="H30" s="17">
        <f t="shared" si="27"/>
        <v>1140</v>
      </c>
      <c r="I30" s="15">
        <f>'[3]17'!J32</f>
        <v>312.04000000000002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30.73</v>
      </c>
      <c r="AU30" s="8">
        <v>30.73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-1.2699999999999996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360</v>
      </c>
      <c r="G31" s="16">
        <f>'[3]17'!G33</f>
        <v>460</v>
      </c>
      <c r="H31" s="17">
        <f t="shared" si="27"/>
        <v>1140</v>
      </c>
      <c r="I31" s="15">
        <f>'[3]17'!J33</f>
        <v>312.04000000000002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30.73</v>
      </c>
      <c r="AU31" s="8">
        <v>30.73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-1.2699999999999996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360</v>
      </c>
      <c r="G32" s="16">
        <f>'[3]17'!G34</f>
        <v>460</v>
      </c>
      <c r="H32" s="17">
        <f t="shared" si="27"/>
        <v>1140</v>
      </c>
      <c r="I32" s="15">
        <f>'[3]17'!J34</f>
        <v>312.04000000000002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30.73</v>
      </c>
      <c r="AU32" s="8">
        <v>30.73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-1.2699999999999996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360</v>
      </c>
      <c r="G33" s="16">
        <f>'[3]17'!G35</f>
        <v>460</v>
      </c>
      <c r="H33" s="17">
        <f t="shared" si="27"/>
        <v>1140</v>
      </c>
      <c r="I33" s="15">
        <f>'[3]17'!J35</f>
        <v>312.04000000000002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30.73</v>
      </c>
      <c r="AU33" s="8">
        <v>30.73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-1.2699999999999996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360</v>
      </c>
      <c r="G34" s="16">
        <f>'[3]17'!G36</f>
        <v>460</v>
      </c>
      <c r="H34" s="17">
        <f t="shared" si="27"/>
        <v>1140</v>
      </c>
      <c r="I34" s="15">
        <f>'[3]17'!J36</f>
        <v>312.04000000000002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30.73</v>
      </c>
      <c r="AU34" s="8">
        <v>30.73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-1.2699999999999996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360</v>
      </c>
      <c r="G35" s="16">
        <f>'[3]17'!G37</f>
        <v>460</v>
      </c>
      <c r="H35" s="17">
        <f t="shared" si="27"/>
        <v>1140</v>
      </c>
      <c r="I35" s="15">
        <f>'[3]17'!J37</f>
        <v>312.04000000000002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30.73</v>
      </c>
      <c r="AU35" s="8">
        <v>30.73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-1.2699999999999996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360</v>
      </c>
      <c r="G36" s="16">
        <f>'[3]17'!G38</f>
        <v>460</v>
      </c>
      <c r="H36" s="17">
        <f t="shared" si="27"/>
        <v>1140</v>
      </c>
      <c r="I36" s="15">
        <f>'[3]17'!J38</f>
        <v>312.04000000000002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30.73</v>
      </c>
      <c r="AU36" s="8">
        <v>30.73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-1.2699999999999996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360</v>
      </c>
      <c r="G37" s="16">
        <f>'[3]17'!G39</f>
        <v>460</v>
      </c>
      <c r="H37" s="17">
        <f t="shared" si="27"/>
        <v>1140</v>
      </c>
      <c r="I37" s="15">
        <f>'[3]17'!J39</f>
        <v>312.04000000000002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312.04000000000002</v>
      </c>
      <c r="P37" s="18">
        <f>frq!C37</f>
        <v>1</v>
      </c>
      <c r="Q37" s="15">
        <f t="shared" si="29"/>
        <v>312.04000000000002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312.04000000000002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248.04000000000002</v>
      </c>
      <c r="AT37" s="8">
        <v>30.73</v>
      </c>
      <c r="AU37" s="8">
        <v>30.73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82">
        <f t="shared" si="25"/>
        <v>-1.2699999999999996</v>
      </c>
      <c r="BQ37" s="182">
        <f t="shared" si="26"/>
        <v>-1.2699999999999996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360</v>
      </c>
      <c r="G38" s="16">
        <f>'[3]17'!G40</f>
        <v>460</v>
      </c>
      <c r="H38" s="17">
        <f t="shared" si="27"/>
        <v>1140</v>
      </c>
      <c r="I38" s="15">
        <f>'[3]17'!J40</f>
        <v>312.04000000000002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312.04000000000002</v>
      </c>
      <c r="P38" s="18">
        <f>frq!C38</f>
        <v>1</v>
      </c>
      <c r="Q38" s="15">
        <f t="shared" si="29"/>
        <v>312.04000000000002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312.04000000000002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248.04000000000002</v>
      </c>
      <c r="AT38" s="8">
        <v>30.73</v>
      </c>
      <c r="AU38" s="8">
        <v>30.73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82">
        <f t="shared" si="25"/>
        <v>-1.2699999999999996</v>
      </c>
      <c r="BQ38" s="182">
        <f t="shared" si="26"/>
        <v>-1.2699999999999996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360</v>
      </c>
      <c r="G39" s="16">
        <f>'[3]17'!G41</f>
        <v>460</v>
      </c>
      <c r="H39" s="17">
        <f t="shared" si="27"/>
        <v>1140</v>
      </c>
      <c r="I39" s="15">
        <f>'[3]17'!J41</f>
        <v>312.04000000000002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30.73</v>
      </c>
      <c r="AU39" s="8">
        <v>30.73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82">
        <f t="shared" si="25"/>
        <v>-1.2699999999999996</v>
      </c>
      <c r="BQ39" s="182">
        <f t="shared" si="26"/>
        <v>-1.2699999999999996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360</v>
      </c>
      <c r="G40" s="16">
        <f>'[3]17'!G42</f>
        <v>460</v>
      </c>
      <c r="H40" s="17">
        <f t="shared" si="27"/>
        <v>1140</v>
      </c>
      <c r="I40" s="15">
        <f>'[3]17'!J42</f>
        <v>312.04000000000002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30.73</v>
      </c>
      <c r="AU40" s="8">
        <v>30.73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82">
        <f t="shared" si="25"/>
        <v>-1.2699999999999996</v>
      </c>
      <c r="BQ40" s="182">
        <f t="shared" si="26"/>
        <v>-1.2699999999999996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360</v>
      </c>
      <c r="G41" s="16">
        <f>'[3]17'!G43</f>
        <v>460</v>
      </c>
      <c r="H41" s="17">
        <f t="shared" si="27"/>
        <v>1140</v>
      </c>
      <c r="I41" s="15">
        <f>'[3]17'!J43</f>
        <v>312.04000000000002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30.73</v>
      </c>
      <c r="AU41" s="8">
        <v>30.73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82">
        <f t="shared" si="25"/>
        <v>-1.2699999999999996</v>
      </c>
      <c r="BQ41" s="182">
        <f t="shared" si="26"/>
        <v>-1.2699999999999996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360</v>
      </c>
      <c r="G42" s="16">
        <f>'[3]17'!G44</f>
        <v>460</v>
      </c>
      <c r="H42" s="17">
        <f t="shared" si="27"/>
        <v>1140</v>
      </c>
      <c r="I42" s="15">
        <f>'[3]17'!J44</f>
        <v>312.04000000000002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30.73</v>
      </c>
      <c r="AU42" s="8">
        <v>30.73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82">
        <f t="shared" si="25"/>
        <v>-1.2699999999999996</v>
      </c>
      <c r="BQ42" s="182">
        <f t="shared" si="26"/>
        <v>-1.2699999999999996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360</v>
      </c>
      <c r="G43" s="16">
        <f>'[3]17'!G45</f>
        <v>460</v>
      </c>
      <c r="H43" s="17">
        <f t="shared" si="27"/>
        <v>1140</v>
      </c>
      <c r="I43" s="15">
        <f>'[3]17'!J45</f>
        <v>312.04000000000002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360</v>
      </c>
      <c r="G44" s="16">
        <f>'[3]17'!G46</f>
        <v>460</v>
      </c>
      <c r="H44" s="17">
        <f t="shared" si="27"/>
        <v>1140</v>
      </c>
      <c r="I44" s="15">
        <f>'[3]17'!J46</f>
        <v>312.04000000000002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30.73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-1.2699999999999996</v>
      </c>
      <c r="BQ44" s="182">
        <f t="shared" si="26"/>
        <v>-1.2699999999999996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360</v>
      </c>
      <c r="G45" s="16">
        <f>'[3]17'!G47</f>
        <v>460</v>
      </c>
      <c r="H45" s="17">
        <f t="shared" si="27"/>
        <v>1140</v>
      </c>
      <c r="I45" s="15">
        <f>'[3]17'!J47</f>
        <v>312.04000000000002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312.04000000000002</v>
      </c>
      <c r="P45" s="18">
        <f>frq!C45</f>
        <v>1</v>
      </c>
      <c r="Q45" s="15">
        <f t="shared" si="29"/>
        <v>312.04000000000002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248.04000000000002</v>
      </c>
      <c r="AT45" s="8">
        <v>30.73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-1.2699999999999996</v>
      </c>
      <c r="BQ45" s="182">
        <f t="shared" si="26"/>
        <v>-1.2699999999999996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360</v>
      </c>
      <c r="G46" s="16">
        <f>'[3]17'!G48</f>
        <v>460</v>
      </c>
      <c r="H46" s="17">
        <f t="shared" si="27"/>
        <v>1140</v>
      </c>
      <c r="I46" s="15">
        <f>'[3]17'!J48</f>
        <v>312.04000000000002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312.04000000000002</v>
      </c>
      <c r="P46" s="18">
        <f>frq!C46</f>
        <v>1</v>
      </c>
      <c r="Q46" s="15">
        <f t="shared" si="29"/>
        <v>312.04000000000002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248.04000000000002</v>
      </c>
      <c r="AT46" s="8">
        <v>30.73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-1.2699999999999996</v>
      </c>
      <c r="BQ46" s="182">
        <f t="shared" si="26"/>
        <v>-1.2699999999999996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360</v>
      </c>
      <c r="G47" s="16">
        <f>'[3]17'!G49</f>
        <v>460</v>
      </c>
      <c r="H47" s="17">
        <f t="shared" si="27"/>
        <v>1140</v>
      </c>
      <c r="I47" s="15">
        <f>'[3]17'!J49</f>
        <v>312.04000000000002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312.04000000000002</v>
      </c>
      <c r="P47" s="18">
        <f>frq!C47</f>
        <v>1</v>
      </c>
      <c r="Q47" s="15">
        <f t="shared" si="29"/>
        <v>312.04000000000002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312.04000000000002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248.04000000000002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248.04000000000002</v>
      </c>
      <c r="AT47" s="8">
        <v>30.73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-1.2699999999999996</v>
      </c>
      <c r="BQ47" s="182">
        <f t="shared" si="26"/>
        <v>-1.2699999999999996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360</v>
      </c>
      <c r="G48" s="16">
        <f>'[3]17'!G50</f>
        <v>460</v>
      </c>
      <c r="H48" s="17">
        <f t="shared" si="27"/>
        <v>1140</v>
      </c>
      <c r="I48" s="15">
        <f>'[3]17'!J50</f>
        <v>312.04000000000002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312.04000000000002</v>
      </c>
      <c r="P48" s="18">
        <f>frq!C48</f>
        <v>1</v>
      </c>
      <c r="Q48" s="15">
        <f t="shared" si="29"/>
        <v>312.04000000000002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312.04000000000002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248.04000000000002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248.04000000000002</v>
      </c>
      <c r="AT48" s="8">
        <v>30.73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-1.2699999999999996</v>
      </c>
      <c r="BQ48" s="182">
        <f t="shared" si="26"/>
        <v>-1.2699999999999996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360</v>
      </c>
      <c r="G49" s="16">
        <f>'[3]17'!G51</f>
        <v>460</v>
      </c>
      <c r="H49" s="17">
        <f t="shared" si="27"/>
        <v>1140</v>
      </c>
      <c r="I49" s="15">
        <f>'[3]17'!J51</f>
        <v>312.04000000000002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312.04000000000002</v>
      </c>
      <c r="P49" s="18">
        <f>frq!C49</f>
        <v>1</v>
      </c>
      <c r="Q49" s="15">
        <f t="shared" si="29"/>
        <v>312.04000000000002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312.04000000000002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248.04000000000002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248.04000000000002</v>
      </c>
      <c r="AT49" s="8">
        <v>30.73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-1.2699999999999996</v>
      </c>
      <c r="BQ49" s="182">
        <f t="shared" si="26"/>
        <v>-1.2699999999999996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360</v>
      </c>
      <c r="G50" s="16">
        <f>'[3]17'!G52</f>
        <v>460</v>
      </c>
      <c r="H50" s="17">
        <f t="shared" si="27"/>
        <v>1140</v>
      </c>
      <c r="I50" s="15">
        <f>'[3]17'!J52</f>
        <v>287.42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30.73</v>
      </c>
      <c r="AU50" s="8">
        <v>25.29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30.73</v>
      </c>
      <c r="BM50" s="8">
        <f t="shared" si="22"/>
        <v>25.29</v>
      </c>
      <c r="BN50" s="8">
        <f t="shared" si="23"/>
        <v>32</v>
      </c>
      <c r="BO50" s="8">
        <f t="shared" si="24"/>
        <v>32</v>
      </c>
      <c r="BP50" s="182">
        <f t="shared" si="25"/>
        <v>-1.2699999999999996</v>
      </c>
      <c r="BQ50" s="182">
        <f t="shared" si="26"/>
        <v>-6.7100000000000009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360</v>
      </c>
      <c r="G51" s="16">
        <f>'[3]17'!G53</f>
        <v>460</v>
      </c>
      <c r="H51" s="17">
        <f t="shared" si="27"/>
        <v>1140</v>
      </c>
      <c r="I51" s="15">
        <f>'[3]17'!J53</f>
        <v>287.42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30.73</v>
      </c>
      <c r="AU51" s="8">
        <v>25.29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30.73</v>
      </c>
      <c r="BM51" s="8">
        <f t="shared" si="22"/>
        <v>25.29</v>
      </c>
      <c r="BN51" s="8">
        <f t="shared" si="23"/>
        <v>32</v>
      </c>
      <c r="BO51" s="8">
        <f t="shared" si="24"/>
        <v>32</v>
      </c>
      <c r="BP51" s="182">
        <f t="shared" si="25"/>
        <v>-1.2699999999999996</v>
      </c>
      <c r="BQ51" s="182">
        <f t="shared" si="26"/>
        <v>-6.7100000000000009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360</v>
      </c>
      <c r="G52" s="16">
        <f>'[3]17'!G54</f>
        <v>460</v>
      </c>
      <c r="H52" s="17">
        <f t="shared" si="27"/>
        <v>1140</v>
      </c>
      <c r="I52" s="15">
        <f>'[3]17'!J54</f>
        <v>277.42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277.42</v>
      </c>
      <c r="P52" s="18">
        <f>frq!C52</f>
        <v>1</v>
      </c>
      <c r="Q52" s="15">
        <f t="shared" si="29"/>
        <v>277.42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213.42000000000002</v>
      </c>
      <c r="AT52" s="8">
        <v>30.73</v>
      </c>
      <c r="AU52" s="8">
        <v>25.29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30.73</v>
      </c>
      <c r="BM52" s="8">
        <f t="shared" si="22"/>
        <v>25.29</v>
      </c>
      <c r="BN52" s="8">
        <f t="shared" si="23"/>
        <v>32</v>
      </c>
      <c r="BO52" s="8">
        <f t="shared" si="24"/>
        <v>32</v>
      </c>
      <c r="BP52" s="182">
        <f t="shared" si="25"/>
        <v>-1.2699999999999996</v>
      </c>
      <c r="BQ52" s="182">
        <f t="shared" si="26"/>
        <v>-6.7100000000000009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360</v>
      </c>
      <c r="G53" s="16">
        <f>'[3]17'!G55</f>
        <v>460</v>
      </c>
      <c r="H53" s="17">
        <f t="shared" si="27"/>
        <v>1140</v>
      </c>
      <c r="I53" s="15">
        <f>'[3]17'!J55</f>
        <v>277.42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277.42</v>
      </c>
      <c r="P53" s="18">
        <f>frq!C53</f>
        <v>1</v>
      </c>
      <c r="Q53" s="15">
        <f t="shared" si="29"/>
        <v>277.42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213.42000000000002</v>
      </c>
      <c r="AT53" s="8">
        <v>30.73</v>
      </c>
      <c r="AU53" s="8">
        <v>25.29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30.73</v>
      </c>
      <c r="BM53" s="8">
        <f t="shared" si="22"/>
        <v>25.29</v>
      </c>
      <c r="BN53" s="8">
        <f t="shared" si="23"/>
        <v>32</v>
      </c>
      <c r="BO53" s="8">
        <f t="shared" si="24"/>
        <v>32</v>
      </c>
      <c r="BP53" s="182">
        <f t="shared" si="25"/>
        <v>-1.2699999999999996</v>
      </c>
      <c r="BQ53" s="182">
        <f t="shared" si="26"/>
        <v>-6.7100000000000009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360</v>
      </c>
      <c r="G54" s="16">
        <f>'[3]17'!G56</f>
        <v>460</v>
      </c>
      <c r="H54" s="17">
        <f t="shared" si="27"/>
        <v>1140</v>
      </c>
      <c r="I54" s="15">
        <f>'[3]17'!J56</f>
        <v>277.42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277.42</v>
      </c>
      <c r="P54" s="18">
        <f>frq!C54</f>
        <v>1</v>
      </c>
      <c r="Q54" s="15">
        <f t="shared" si="29"/>
        <v>277.42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213.42000000000002</v>
      </c>
      <c r="AT54" s="8">
        <v>30.73</v>
      </c>
      <c r="AU54" s="8">
        <v>25.29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30.73</v>
      </c>
      <c r="BM54" s="8">
        <f t="shared" si="22"/>
        <v>25.29</v>
      </c>
      <c r="BN54" s="8">
        <f t="shared" si="23"/>
        <v>32</v>
      </c>
      <c r="BO54" s="8">
        <f t="shared" si="24"/>
        <v>32</v>
      </c>
      <c r="BP54" s="182">
        <f t="shared" si="25"/>
        <v>-1.2699999999999996</v>
      </c>
      <c r="BQ54" s="182">
        <f t="shared" si="26"/>
        <v>-6.7100000000000009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360</v>
      </c>
      <c r="G55" s="16">
        <f>'[3]17'!G57</f>
        <v>460</v>
      </c>
      <c r="H55" s="17">
        <f t="shared" si="27"/>
        <v>1140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25.29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30.73</v>
      </c>
      <c r="BM55" s="8">
        <f t="shared" si="22"/>
        <v>25.29</v>
      </c>
      <c r="BN55" s="8">
        <f t="shared" si="23"/>
        <v>32</v>
      </c>
      <c r="BO55" s="8">
        <f t="shared" si="24"/>
        <v>32</v>
      </c>
      <c r="BP55" s="182">
        <f t="shared" si="25"/>
        <v>-1.2699999999999996</v>
      </c>
      <c r="BQ55" s="182">
        <f t="shared" si="26"/>
        <v>-6.7100000000000009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360</v>
      </c>
      <c r="G56" s="16">
        <f>'[3]17'!G58</f>
        <v>460</v>
      </c>
      <c r="H56" s="17">
        <f t="shared" si="27"/>
        <v>1140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82">
        <f t="shared" si="25"/>
        <v>-1.2699999999999996</v>
      </c>
      <c r="BQ56" s="182">
        <f t="shared" si="26"/>
        <v>-1.2699999999999996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360</v>
      </c>
      <c r="G57" s="16">
        <f>'[3]17'!G59</f>
        <v>460</v>
      </c>
      <c r="H57" s="17">
        <f t="shared" si="27"/>
        <v>1140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82">
        <f t="shared" si="25"/>
        <v>-1.2699999999999996</v>
      </c>
      <c r="BQ57" s="182">
        <f t="shared" si="26"/>
        <v>-1.2699999999999996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360</v>
      </c>
      <c r="G58" s="16">
        <f>'[3]17'!G60</f>
        <v>460</v>
      </c>
      <c r="H58" s="17">
        <f t="shared" si="27"/>
        <v>1140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82">
        <f t="shared" si="25"/>
        <v>-1.2699999999999996</v>
      </c>
      <c r="BQ58" s="182">
        <f t="shared" si="26"/>
        <v>-1.2699999999999996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360</v>
      </c>
      <c r="G59" s="16">
        <f>'[3]17'!G61</f>
        <v>460</v>
      </c>
      <c r="H59" s="17">
        <f t="shared" si="27"/>
        <v>1140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30.73</v>
      </c>
      <c r="AU59" s="8">
        <v>30.73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82">
        <f t="shared" si="25"/>
        <v>-1.2699999999999996</v>
      </c>
      <c r="BQ59" s="182">
        <f t="shared" si="26"/>
        <v>-1.2699999999999996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360</v>
      </c>
      <c r="G60" s="16">
        <f>'[3]17'!G62</f>
        <v>460</v>
      </c>
      <c r="H60" s="17">
        <f t="shared" si="27"/>
        <v>1140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30.73</v>
      </c>
      <c r="AU60" s="8">
        <v>30.73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82">
        <f t="shared" si="25"/>
        <v>-1.2699999999999996</v>
      </c>
      <c r="BQ60" s="182">
        <f t="shared" si="26"/>
        <v>-1.2699999999999996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360</v>
      </c>
      <c r="G61" s="16">
        <f>'[3]17'!G63</f>
        <v>460</v>
      </c>
      <c r="H61" s="17">
        <f t="shared" si="27"/>
        <v>1140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30.73</v>
      </c>
      <c r="AU61" s="8">
        <v>30.73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26.33</v>
      </c>
      <c r="BP61" s="182">
        <f t="shared" si="25"/>
        <v>-1.2699999999999996</v>
      </c>
      <c r="BQ61" s="182">
        <f t="shared" si="26"/>
        <v>4.4000000000000021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360</v>
      </c>
      <c r="G62" s="16">
        <f>'[3]17'!G64</f>
        <v>460</v>
      </c>
      <c r="H62" s="17">
        <f t="shared" si="27"/>
        <v>1140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30.73</v>
      </c>
      <c r="AU62" s="8">
        <v>30.73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26.33</v>
      </c>
      <c r="BP62" s="182">
        <f t="shared" si="25"/>
        <v>-1.2699999999999996</v>
      </c>
      <c r="BQ62" s="182">
        <f t="shared" si="26"/>
        <v>4.4000000000000021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360</v>
      </c>
      <c r="G63" s="16">
        <f>'[3]17'!G65</f>
        <v>460</v>
      </c>
      <c r="H63" s="17">
        <f t="shared" si="27"/>
        <v>1140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30.73</v>
      </c>
      <c r="AU63" s="8">
        <v>30.73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26.33</v>
      </c>
      <c r="BP63" s="182">
        <f t="shared" si="25"/>
        <v>-1.2699999999999996</v>
      </c>
      <c r="BQ63" s="182">
        <f t="shared" si="26"/>
        <v>4.4000000000000021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360</v>
      </c>
      <c r="G64" s="16">
        <f>'[3]17'!G66</f>
        <v>460</v>
      </c>
      <c r="H64" s="17">
        <f t="shared" si="27"/>
        <v>1140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30.73</v>
      </c>
      <c r="AU64" s="8">
        <v>30.73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26.33</v>
      </c>
      <c r="BP64" s="182">
        <f t="shared" si="25"/>
        <v>-1.2699999999999996</v>
      </c>
      <c r="BQ64" s="182">
        <f t="shared" si="26"/>
        <v>4.4000000000000021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360</v>
      </c>
      <c r="G65" s="16">
        <f>'[3]17'!G67</f>
        <v>460</v>
      </c>
      <c r="H65" s="17">
        <f t="shared" si="27"/>
        <v>1140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30.73</v>
      </c>
      <c r="AU65" s="8">
        <v>30.73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26.33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26.33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26.33</v>
      </c>
      <c r="BP65" s="182">
        <f t="shared" si="25"/>
        <v>-1.2699999999999996</v>
      </c>
      <c r="BQ65" s="182">
        <f t="shared" si="26"/>
        <v>4.4000000000000021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360</v>
      </c>
      <c r="G66" s="16">
        <f>'[3]17'!G68</f>
        <v>460</v>
      </c>
      <c r="H66" s="17">
        <f t="shared" si="27"/>
        <v>1140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30.73</v>
      </c>
      <c r="AU66" s="8">
        <v>30.73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26.33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26.33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26.33</v>
      </c>
      <c r="BP66" s="182">
        <f t="shared" si="25"/>
        <v>-1.2699999999999996</v>
      </c>
      <c r="BQ66" s="182">
        <f t="shared" si="26"/>
        <v>4.4000000000000021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360</v>
      </c>
      <c r="G67" s="16">
        <f>'[3]17'!G69</f>
        <v>460</v>
      </c>
      <c r="H67" s="17">
        <f t="shared" si="27"/>
        <v>1140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30.73</v>
      </c>
      <c r="AU67" s="8">
        <v>30.73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32</v>
      </c>
      <c r="BO67" s="8">
        <f t="shared" si="24"/>
        <v>32</v>
      </c>
      <c r="BP67" s="182">
        <f t="shared" si="25"/>
        <v>-1.2699999999999996</v>
      </c>
      <c r="BQ67" s="182">
        <f t="shared" si="26"/>
        <v>-1.2699999999999996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360</v>
      </c>
      <c r="G68" s="16">
        <f>'[3]17'!G70</f>
        <v>460</v>
      </c>
      <c r="H68" s="17">
        <f t="shared" si="27"/>
        <v>1140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30.73</v>
      </c>
      <c r="AU68" s="8">
        <v>30.73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-1.2699999999999996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360</v>
      </c>
      <c r="G69" s="16">
        <f>'[3]17'!G71</f>
        <v>460</v>
      </c>
      <c r="H69" s="17">
        <f t="shared" ref="H69:H98" si="59">SUM(B69:G69)</f>
        <v>1140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30.73</v>
      </c>
      <c r="AU69" s="8">
        <v>30.73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82">
        <f t="shared" si="57"/>
        <v>-1.2699999999999996</v>
      </c>
      <c r="BQ69" s="182">
        <f t="shared" si="58"/>
        <v>-1.2699999999999996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360</v>
      </c>
      <c r="G70" s="16">
        <f>'[3]17'!G72</f>
        <v>460</v>
      </c>
      <c r="H70" s="17">
        <f t="shared" si="59"/>
        <v>1140</v>
      </c>
      <c r="I70" s="15">
        <f>'[3]17'!J72</f>
        <v>287.42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287.42</v>
      </c>
      <c r="P70" s="18">
        <f>frq!C70</f>
        <v>1</v>
      </c>
      <c r="Q70" s="15">
        <f t="shared" si="33"/>
        <v>287.42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287.42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223.42000000000002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223.42000000000002</v>
      </c>
      <c r="AT70" s="8">
        <v>30.73</v>
      </c>
      <c r="AU70" s="8">
        <v>30.73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82">
        <f t="shared" si="57"/>
        <v>-1.2699999999999996</v>
      </c>
      <c r="BQ70" s="182">
        <f t="shared" si="58"/>
        <v>-1.2699999999999996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360</v>
      </c>
      <c r="G71" s="16">
        <f>'[3]17'!G73</f>
        <v>460</v>
      </c>
      <c r="H71" s="17">
        <f t="shared" si="59"/>
        <v>1140</v>
      </c>
      <c r="I71" s="15">
        <f>'[3]17'!J73</f>
        <v>312.04000000000002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312.04000000000002</v>
      </c>
      <c r="P71" s="18">
        <f>frq!C71</f>
        <v>1</v>
      </c>
      <c r="Q71" s="15">
        <f t="shared" si="33"/>
        <v>312.04000000000002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312.04000000000002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248.04000000000002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248.04000000000002</v>
      </c>
      <c r="AT71" s="8">
        <v>30.73</v>
      </c>
      <c r="AU71" s="8">
        <v>30.73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82">
        <f t="shared" si="57"/>
        <v>-1.2699999999999996</v>
      </c>
      <c r="BQ71" s="182">
        <f t="shared" si="58"/>
        <v>-1.2699999999999996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360</v>
      </c>
      <c r="G72" s="16">
        <f>'[3]17'!G74</f>
        <v>460</v>
      </c>
      <c r="H72" s="17">
        <f t="shared" si="59"/>
        <v>1140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30.73</v>
      </c>
      <c r="AU72" s="8">
        <v>30.73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82">
        <f t="shared" si="57"/>
        <v>-1.2699999999999996</v>
      </c>
      <c r="BQ72" s="182">
        <f t="shared" si="58"/>
        <v>-1.2699999999999996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360</v>
      </c>
      <c r="G73" s="16">
        <f>'[3]17'!G75</f>
        <v>460</v>
      </c>
      <c r="H73" s="17">
        <f t="shared" si="59"/>
        <v>1140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30.73</v>
      </c>
      <c r="AU73" s="8">
        <v>30.73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82">
        <f t="shared" si="57"/>
        <v>-1.2699999999999996</v>
      </c>
      <c r="BQ73" s="182">
        <f t="shared" si="58"/>
        <v>-1.2699999999999996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360</v>
      </c>
      <c r="G74" s="16">
        <f>'[3]17'!G76</f>
        <v>460</v>
      </c>
      <c r="H74" s="17">
        <f t="shared" si="59"/>
        <v>1140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30.73</v>
      </c>
      <c r="AU74" s="8">
        <v>30.73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82">
        <f t="shared" si="57"/>
        <v>-1.2699999999999996</v>
      </c>
      <c r="BQ74" s="182">
        <f t="shared" si="58"/>
        <v>-1.2699999999999996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360</v>
      </c>
      <c r="G75" s="16">
        <f>'[3]17'!G77</f>
        <v>460</v>
      </c>
      <c r="H75" s="17">
        <f t="shared" si="59"/>
        <v>1140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30.73</v>
      </c>
      <c r="AU75" s="8">
        <v>30.73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82">
        <f t="shared" si="57"/>
        <v>-1.2699999999999996</v>
      </c>
      <c r="BQ75" s="182">
        <f t="shared" si="58"/>
        <v>-1.2699999999999996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360</v>
      </c>
      <c r="G76" s="16">
        <f>'[3]17'!G78</f>
        <v>460</v>
      </c>
      <c r="H76" s="17">
        <f t="shared" si="59"/>
        <v>1140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30.73</v>
      </c>
      <c r="AU76" s="8">
        <v>30.73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82">
        <f t="shared" si="57"/>
        <v>-1.2699999999999996</v>
      </c>
      <c r="BQ76" s="182">
        <f t="shared" si="58"/>
        <v>-1.2699999999999996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360</v>
      </c>
      <c r="G77" s="16">
        <f>'[3]17'!G79</f>
        <v>460</v>
      </c>
      <c r="H77" s="17">
        <f t="shared" si="59"/>
        <v>1140</v>
      </c>
      <c r="I77" s="15">
        <f>'[3]17'!J79</f>
        <v>312.04000000000002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312.04000000000002</v>
      </c>
      <c r="P77" s="18">
        <f>frq!C77</f>
        <v>1</v>
      </c>
      <c r="Q77" s="15">
        <f t="shared" si="33"/>
        <v>312.04000000000002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312.04000000000002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248.04000000000002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360</v>
      </c>
      <c r="G78" s="16">
        <f>'[3]17'!G80</f>
        <v>460</v>
      </c>
      <c r="H78" s="17">
        <f t="shared" si="59"/>
        <v>1140</v>
      </c>
      <c r="I78" s="15">
        <f>'[3]17'!J80</f>
        <v>312.04000000000002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312.04000000000002</v>
      </c>
      <c r="P78" s="18">
        <f>frq!C78</f>
        <v>1</v>
      </c>
      <c r="Q78" s="15">
        <f t="shared" si="33"/>
        <v>312.04000000000002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248.04000000000002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360</v>
      </c>
      <c r="G79" s="16">
        <f>'[3]17'!G81</f>
        <v>460</v>
      </c>
      <c r="H79" s="17">
        <f t="shared" si="59"/>
        <v>1140</v>
      </c>
      <c r="I79" s="15">
        <f>'[3]17'!J81</f>
        <v>312.04000000000002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312.04000000000002</v>
      </c>
      <c r="P79" s="18">
        <f>frq!C79</f>
        <v>1</v>
      </c>
      <c r="Q79" s="15">
        <f t="shared" si="33"/>
        <v>312.04000000000002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312.04000000000002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248.04000000000002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360</v>
      </c>
      <c r="G80" s="16">
        <f>'[3]17'!G82</f>
        <v>460</v>
      </c>
      <c r="H80" s="17">
        <f t="shared" si="59"/>
        <v>1140</v>
      </c>
      <c r="I80" s="15">
        <f>'[3]17'!J82</f>
        <v>312.04000000000002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312.04000000000002</v>
      </c>
      <c r="P80" s="18">
        <f>frq!C80</f>
        <v>1</v>
      </c>
      <c r="Q80" s="15">
        <f t="shared" si="33"/>
        <v>312.04000000000002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312.04000000000002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248.04000000000002</v>
      </c>
      <c r="AT80" s="8">
        <v>30.73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-1.2699999999999996</v>
      </c>
      <c r="BQ80" s="182">
        <f t="shared" si="58"/>
        <v>-1.2699999999999996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360</v>
      </c>
      <c r="G81" s="16">
        <f>'[3]17'!G83</f>
        <v>460</v>
      </c>
      <c r="H81" s="17">
        <f t="shared" si="59"/>
        <v>1140</v>
      </c>
      <c r="I81" s="15">
        <f>'[3]17'!J83</f>
        <v>312.04000000000002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312.04000000000002</v>
      </c>
      <c r="P81" s="18">
        <f>frq!C81</f>
        <v>1</v>
      </c>
      <c r="Q81" s="15">
        <f t="shared" si="33"/>
        <v>312.04000000000002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248.04000000000002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248.04000000000002</v>
      </c>
      <c r="AT81" s="8">
        <v>30.73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-1.2699999999999996</v>
      </c>
      <c r="BQ81" s="182">
        <f t="shared" si="58"/>
        <v>-1.2699999999999996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360</v>
      </c>
      <c r="G82" s="16">
        <f>'[3]17'!G84</f>
        <v>460</v>
      </c>
      <c r="H82" s="17">
        <f t="shared" si="59"/>
        <v>1140</v>
      </c>
      <c r="I82" s="15">
        <f>'[3]17'!J84</f>
        <v>312.04000000000002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312.04000000000002</v>
      </c>
      <c r="P82" s="18">
        <f>frq!C82</f>
        <v>1</v>
      </c>
      <c r="Q82" s="15">
        <f t="shared" si="33"/>
        <v>312.04000000000002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312.04000000000002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248.04000000000002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248.04000000000002</v>
      </c>
      <c r="AT82" s="8">
        <v>30.73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30.73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-1.2699999999999996</v>
      </c>
      <c r="BQ82" s="182">
        <f t="shared" si="58"/>
        <v>-1.2699999999999996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360</v>
      </c>
      <c r="G83" s="16">
        <f>'[3]17'!G85</f>
        <v>460</v>
      </c>
      <c r="H83" s="17">
        <f t="shared" si="59"/>
        <v>1140</v>
      </c>
      <c r="I83" s="15">
        <f>'[3]17'!J85</f>
        <v>312.04000000000002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312.04000000000002</v>
      </c>
      <c r="P83" s="18">
        <f>frq!C83</f>
        <v>1</v>
      </c>
      <c r="Q83" s="15">
        <f t="shared" si="33"/>
        <v>312.04000000000002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312.04000000000002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248.04000000000002</v>
      </c>
      <c r="AT83" s="8">
        <v>30.73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30.73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-1.2699999999999996</v>
      </c>
      <c r="BQ83" s="182">
        <f t="shared" si="58"/>
        <v>-1.2699999999999996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360</v>
      </c>
      <c r="G84" s="16">
        <f>'[3]17'!G86</f>
        <v>460</v>
      </c>
      <c r="H84" s="17">
        <f t="shared" si="59"/>
        <v>1140</v>
      </c>
      <c r="I84" s="15">
        <f>'[3]17'!J86</f>
        <v>312.04000000000002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312.04000000000002</v>
      </c>
      <c r="P84" s="18">
        <f>frq!C84</f>
        <v>1</v>
      </c>
      <c r="Q84" s="15">
        <f t="shared" si="33"/>
        <v>312.04000000000002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312.04000000000002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248.04000000000002</v>
      </c>
      <c r="AT84" s="8">
        <v>30.73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30.73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-1.2699999999999996</v>
      </c>
      <c r="BQ84" s="182">
        <f t="shared" si="58"/>
        <v>-1.2699999999999996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360</v>
      </c>
      <c r="G85" s="16">
        <f>'[3]17'!G87</f>
        <v>460</v>
      </c>
      <c r="H85" s="17">
        <f t="shared" si="59"/>
        <v>1140</v>
      </c>
      <c r="I85" s="15">
        <f>'[3]17'!J87</f>
        <v>312.04000000000002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312.04000000000002</v>
      </c>
      <c r="P85" s="18">
        <f>frq!C85</f>
        <v>1</v>
      </c>
      <c r="Q85" s="15">
        <f t="shared" si="33"/>
        <v>312.04000000000002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312.04000000000002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248.04000000000002</v>
      </c>
      <c r="AT85" s="8">
        <v>30.73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30.73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-1.2699999999999996</v>
      </c>
      <c r="BQ85" s="182">
        <f t="shared" si="58"/>
        <v>-1.2699999999999996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360</v>
      </c>
      <c r="G86" s="16">
        <f>'[3]17'!G88</f>
        <v>460</v>
      </c>
      <c r="H86" s="17">
        <f t="shared" si="59"/>
        <v>1140</v>
      </c>
      <c r="I86" s="15">
        <f>'[3]17'!J88</f>
        <v>312.04000000000002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312.04000000000002</v>
      </c>
      <c r="P86" s="18">
        <f>frq!C86</f>
        <v>1</v>
      </c>
      <c r="Q86" s="15">
        <f t="shared" si="33"/>
        <v>312.04000000000002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312.04000000000002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248.04000000000002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248.04000000000002</v>
      </c>
      <c r="AT86" s="8">
        <v>30.73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30.73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-1.2699999999999996</v>
      </c>
      <c r="BQ86" s="182">
        <f t="shared" si="58"/>
        <v>-1.2699999999999996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360</v>
      </c>
      <c r="G87" s="16">
        <f>'[3]17'!G89</f>
        <v>460</v>
      </c>
      <c r="H87" s="17">
        <f t="shared" si="59"/>
        <v>1140</v>
      </c>
      <c r="I87" s="15">
        <f>'[3]17'!J89</f>
        <v>277.42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277.42</v>
      </c>
      <c r="P87" s="18">
        <f>frq!C87</f>
        <v>1</v>
      </c>
      <c r="Q87" s="15">
        <f t="shared" si="33"/>
        <v>277.42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277.42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213.42000000000002</v>
      </c>
      <c r="AT87" s="8">
        <v>30.73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30.73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-1.2699999999999996</v>
      </c>
      <c r="BQ87" s="182">
        <f t="shared" si="58"/>
        <v>-1.2699999999999996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360</v>
      </c>
      <c r="G88" s="16">
        <f>'[3]17'!G90</f>
        <v>460</v>
      </c>
      <c r="H88" s="17">
        <f t="shared" si="59"/>
        <v>1140</v>
      </c>
      <c r="I88" s="15">
        <f>'[3]17'!J90</f>
        <v>277.42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277.42</v>
      </c>
      <c r="P88" s="18">
        <f>frq!C88</f>
        <v>1</v>
      </c>
      <c r="Q88" s="15">
        <f t="shared" si="33"/>
        <v>277.42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277.42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213.42000000000002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360</v>
      </c>
      <c r="G89" s="16">
        <f>'[3]17'!G91</f>
        <v>460</v>
      </c>
      <c r="H89" s="17">
        <f t="shared" si="59"/>
        <v>1140</v>
      </c>
      <c r="I89" s="15">
        <f>'[3]17'!J91</f>
        <v>277.42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277.42</v>
      </c>
      <c r="P89" s="18">
        <f>frq!C89</f>
        <v>1</v>
      </c>
      <c r="Q89" s="15">
        <f t="shared" si="33"/>
        <v>277.42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277.42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213.42000000000002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360</v>
      </c>
      <c r="G90" s="16">
        <f>'[3]17'!G92</f>
        <v>460</v>
      </c>
      <c r="H90" s="17">
        <f t="shared" si="59"/>
        <v>1140</v>
      </c>
      <c r="I90" s="15">
        <f>'[3]17'!J92</f>
        <v>277.42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277.42</v>
      </c>
      <c r="P90" s="18">
        <f>frq!C90</f>
        <v>1</v>
      </c>
      <c r="Q90" s="15">
        <f t="shared" si="33"/>
        <v>277.42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277.42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213.42000000000002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360</v>
      </c>
      <c r="G91" s="16">
        <f>'[3]17'!G93</f>
        <v>460</v>
      </c>
      <c r="H91" s="17">
        <f t="shared" si="59"/>
        <v>1140</v>
      </c>
      <c r="I91" s="15">
        <f>'[3]17'!J93</f>
        <v>271.42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271.42</v>
      </c>
      <c r="P91" s="18">
        <f>frq!C91</f>
        <v>1</v>
      </c>
      <c r="Q91" s="15">
        <f t="shared" si="33"/>
        <v>271.42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271.42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207.42000000000002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207.42000000000002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360</v>
      </c>
      <c r="G92" s="16">
        <f>'[3]17'!G94</f>
        <v>460</v>
      </c>
      <c r="H92" s="17">
        <f t="shared" si="59"/>
        <v>1140</v>
      </c>
      <c r="I92" s="15">
        <f>'[3]17'!J94</f>
        <v>271.42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271.42</v>
      </c>
      <c r="P92" s="18">
        <f>frq!C92</f>
        <v>1</v>
      </c>
      <c r="Q92" s="15">
        <f t="shared" si="33"/>
        <v>271.42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271.42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207.42000000000002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207.42000000000002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360</v>
      </c>
      <c r="G93" s="16">
        <f>'[3]17'!G95</f>
        <v>460</v>
      </c>
      <c r="H93" s="17">
        <f t="shared" si="59"/>
        <v>1140</v>
      </c>
      <c r="I93" s="15">
        <f>'[3]17'!J95</f>
        <v>271.42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271.42</v>
      </c>
      <c r="P93" s="18">
        <f>frq!C93</f>
        <v>1</v>
      </c>
      <c r="Q93" s="15">
        <f t="shared" si="33"/>
        <v>271.42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271.42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207.42000000000002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207.42000000000002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360</v>
      </c>
      <c r="G94" s="16">
        <f>'[3]17'!G96</f>
        <v>460</v>
      </c>
      <c r="H94" s="17">
        <f t="shared" si="59"/>
        <v>1140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360</v>
      </c>
      <c r="G95" s="16">
        <f>'[3]17'!G97</f>
        <v>460</v>
      </c>
      <c r="H95" s="17">
        <f t="shared" si="59"/>
        <v>1140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360</v>
      </c>
      <c r="G96" s="16">
        <f>'[3]17'!G98</f>
        <v>460</v>
      </c>
      <c r="H96" s="17">
        <f t="shared" si="59"/>
        <v>1140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360</v>
      </c>
      <c r="G97" s="16">
        <f>'[3]17'!G99</f>
        <v>460</v>
      </c>
      <c r="H97" s="17">
        <f t="shared" si="59"/>
        <v>1140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206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360</v>
      </c>
      <c r="G98" s="16">
        <f>'[3]17'!G100</f>
        <v>460</v>
      </c>
      <c r="H98" s="17">
        <f t="shared" si="59"/>
        <v>1140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206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6.9291650000000029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6.9291650000000029</v>
      </c>
      <c r="P99" s="15">
        <f t="shared" si="62"/>
        <v>2.4E-2</v>
      </c>
      <c r="Q99" s="15">
        <f t="shared" si="62"/>
        <v>6.9291650000000029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6.9291650000000029</v>
      </c>
      <c r="X99" s="15">
        <f t="shared" si="62"/>
        <v>0.73944500000000002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0.73944500000000002</v>
      </c>
      <c r="AE99" s="15">
        <f t="shared" si="62"/>
        <v>0.73404499999999995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0.73404499999999995</v>
      </c>
      <c r="AL99" s="15">
        <f t="shared" si="62"/>
        <v>5.4556750000000012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5.4556750000000012</v>
      </c>
      <c r="AS99" s="15">
        <f t="shared" si="62"/>
        <v>0</v>
      </c>
      <c r="AT99" s="15">
        <f t="shared" si="62"/>
        <v>0.63903000000000032</v>
      </c>
      <c r="AU99" s="15">
        <f t="shared" si="62"/>
        <v>0.63385000000000025</v>
      </c>
      <c r="AV99" s="15">
        <f t="shared" si="62"/>
        <v>0</v>
      </c>
      <c r="AW99" s="15">
        <f t="shared" si="62"/>
        <v>0.73944500000000002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0.73944500000000002</v>
      </c>
      <c r="BD99" s="15">
        <f t="shared" si="62"/>
        <v>0.73404499999999995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0.73404499999999995</v>
      </c>
      <c r="BK99" s="15"/>
      <c r="BL99" s="15">
        <f t="shared" si="63"/>
        <v>0.63903000000000032</v>
      </c>
      <c r="BM99" s="15">
        <f t="shared" si="63"/>
        <v>0.63385000000000025</v>
      </c>
      <c r="BN99" s="15">
        <f t="shared" si="63"/>
        <v>0.73944500000000002</v>
      </c>
      <c r="BO99" s="15">
        <f t="shared" si="63"/>
        <v>0.73404499999999995</v>
      </c>
      <c r="BP99" s="15">
        <f t="shared" si="63"/>
        <v>-0.10041499999999998</v>
      </c>
      <c r="BQ99" s="15">
        <f t="shared" si="63"/>
        <v>-0.10019499999999998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320</v>
      </c>
      <c r="E3">
        <f>PPCL!N3</f>
        <v>0</v>
      </c>
      <c r="F3">
        <f>B3+C3</f>
        <v>326</v>
      </c>
      <c r="G3">
        <f>D3+E3</f>
        <v>320</v>
      </c>
      <c r="H3" s="154"/>
      <c r="I3">
        <f>BRPL_EOD!AG3+BRPL_EOD!AH3</f>
        <v>90.53</v>
      </c>
      <c r="J3">
        <f>BYPL_EOD!AG3+BYPL_EOD!AH3</f>
        <v>51.42</v>
      </c>
      <c r="K3">
        <f>MES_EOD!AG3+MES_EOD!AH3</f>
        <v>19.39</v>
      </c>
      <c r="L3">
        <f>NDMC_EOD!AG3+NDMC_EOD!AH3</f>
        <v>96.96</v>
      </c>
      <c r="M3">
        <f>TPDDL_EOD!AG3+TPDDL_EOD!AH3</f>
        <v>61.7</v>
      </c>
      <c r="N3">
        <f t="shared" ref="N3:N66" si="0">SUM(I3:M3)</f>
        <v>319.99999999999994</v>
      </c>
      <c r="O3" s="154">
        <f t="shared" ref="O3:O66" si="1">G3-N3</f>
        <v>0</v>
      </c>
      <c r="P3">
        <v>90.530000000000015</v>
      </c>
      <c r="Q3">
        <v>51.420000000000009</v>
      </c>
      <c r="R3">
        <v>19.390000000000004</v>
      </c>
      <c r="S3">
        <v>96.960000000000008</v>
      </c>
      <c r="T3">
        <v>61.700000000000017</v>
      </c>
      <c r="U3" s="156">
        <f t="shared" ref="U3:U66" si="2">SUM(P3:T3)</f>
        <v>320.00000000000011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320</v>
      </c>
      <c r="E4">
        <f>PPCL!N4</f>
        <v>0</v>
      </c>
      <c r="F4">
        <f t="shared" ref="F4:F67" si="4">B4+C4</f>
        <v>326</v>
      </c>
      <c r="G4">
        <f t="shared" ref="G4:G67" si="5">D4+E4</f>
        <v>320</v>
      </c>
      <c r="H4" s="154"/>
      <c r="I4">
        <f>BRPL_EOD!AG4+BRPL_EOD!AH4</f>
        <v>90.53</v>
      </c>
      <c r="J4">
        <f>BYPL_EOD!AG4+BYPL_EOD!AH4</f>
        <v>51.42</v>
      </c>
      <c r="K4">
        <f>MES_EOD!AG4+MES_EOD!AH4</f>
        <v>19.39</v>
      </c>
      <c r="L4">
        <f>NDMC_EOD!AG4+NDMC_EOD!AH4</f>
        <v>96.96</v>
      </c>
      <c r="M4">
        <f>TPDDL_EOD!AG4+TPDDL_EOD!AH4</f>
        <v>61.7</v>
      </c>
      <c r="N4">
        <f t="shared" si="0"/>
        <v>319.99999999999994</v>
      </c>
      <c r="O4" s="154">
        <f t="shared" si="1"/>
        <v>0</v>
      </c>
      <c r="P4">
        <v>90.530000000000015</v>
      </c>
      <c r="Q4">
        <v>51.420000000000009</v>
      </c>
      <c r="R4">
        <v>19.390000000000004</v>
      </c>
      <c r="S4">
        <v>96.960000000000008</v>
      </c>
      <c r="T4">
        <v>61.700000000000017</v>
      </c>
      <c r="U4" s="156">
        <f t="shared" si="2"/>
        <v>320.00000000000011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320</v>
      </c>
      <c r="E5">
        <f>PPCL!N5</f>
        <v>0</v>
      </c>
      <c r="F5">
        <f t="shared" si="4"/>
        <v>326</v>
      </c>
      <c r="G5">
        <f t="shared" si="5"/>
        <v>320</v>
      </c>
      <c r="H5" s="154"/>
      <c r="I5">
        <f>BRPL_EOD!AG5+BRPL_EOD!AH5</f>
        <v>90.53</v>
      </c>
      <c r="J5">
        <f>BYPL_EOD!AG5+BYPL_EOD!AH5</f>
        <v>51.42</v>
      </c>
      <c r="K5">
        <f>MES_EOD!AG5+MES_EOD!AH5</f>
        <v>19.39</v>
      </c>
      <c r="L5">
        <f>NDMC_EOD!AG5+NDMC_EOD!AH5</f>
        <v>96.96</v>
      </c>
      <c r="M5">
        <f>TPDDL_EOD!AG5+TPDDL_EOD!AH5</f>
        <v>61.7</v>
      </c>
      <c r="N5">
        <f t="shared" si="0"/>
        <v>319.99999999999994</v>
      </c>
      <c r="O5" s="154">
        <f t="shared" si="1"/>
        <v>0</v>
      </c>
      <c r="P5">
        <v>90.530000000000015</v>
      </c>
      <c r="Q5">
        <v>51.420000000000009</v>
      </c>
      <c r="R5">
        <v>19.390000000000004</v>
      </c>
      <c r="S5">
        <v>96.960000000000008</v>
      </c>
      <c r="T5">
        <v>61.700000000000017</v>
      </c>
      <c r="U5" s="156">
        <f t="shared" si="2"/>
        <v>320.00000000000011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320</v>
      </c>
      <c r="E6">
        <f>PPCL!N6</f>
        <v>0</v>
      </c>
      <c r="F6">
        <f t="shared" si="4"/>
        <v>326</v>
      </c>
      <c r="G6">
        <f t="shared" si="5"/>
        <v>320</v>
      </c>
      <c r="H6" s="154"/>
      <c r="I6">
        <f>BRPL_EOD!AG6+BRPL_EOD!AH6</f>
        <v>90.53</v>
      </c>
      <c r="J6">
        <f>BYPL_EOD!AG6+BYPL_EOD!AH6</f>
        <v>51.42</v>
      </c>
      <c r="K6">
        <f>MES_EOD!AG6+MES_EOD!AH6</f>
        <v>19.39</v>
      </c>
      <c r="L6">
        <f>NDMC_EOD!AG6+NDMC_EOD!AH6</f>
        <v>96.96</v>
      </c>
      <c r="M6">
        <f>TPDDL_EOD!AG6+TPDDL_EOD!AH6</f>
        <v>61.7</v>
      </c>
      <c r="N6">
        <f t="shared" si="0"/>
        <v>319.99999999999994</v>
      </c>
      <c r="O6" s="154">
        <f t="shared" si="1"/>
        <v>0</v>
      </c>
      <c r="P6">
        <v>90.530000000000015</v>
      </c>
      <c r="Q6">
        <v>51.420000000000009</v>
      </c>
      <c r="R6">
        <v>19.390000000000004</v>
      </c>
      <c r="S6">
        <v>96.960000000000008</v>
      </c>
      <c r="T6">
        <v>61.700000000000017</v>
      </c>
      <c r="U6" s="156">
        <f t="shared" si="2"/>
        <v>320.00000000000011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320</v>
      </c>
      <c r="E7">
        <f>PPCL!N7</f>
        <v>0</v>
      </c>
      <c r="F7">
        <f t="shared" si="4"/>
        <v>326</v>
      </c>
      <c r="G7">
        <f t="shared" si="5"/>
        <v>320</v>
      </c>
      <c r="H7" s="154"/>
      <c r="I7">
        <f>BRPL_EOD!AG7+BRPL_EOD!AH7</f>
        <v>90.53</v>
      </c>
      <c r="J7">
        <f>BYPL_EOD!AG7+BYPL_EOD!AH7</f>
        <v>51.42</v>
      </c>
      <c r="K7">
        <f>MES_EOD!AG7+MES_EOD!AH7</f>
        <v>19.39</v>
      </c>
      <c r="L7">
        <f>NDMC_EOD!AG7+NDMC_EOD!AH7</f>
        <v>96.96</v>
      </c>
      <c r="M7">
        <f>TPDDL_EOD!AG7+TPDDL_EOD!AH7</f>
        <v>61.7</v>
      </c>
      <c r="N7">
        <f t="shared" si="0"/>
        <v>319.99999999999994</v>
      </c>
      <c r="O7" s="154">
        <f t="shared" si="1"/>
        <v>0</v>
      </c>
      <c r="P7">
        <v>90.530000000000015</v>
      </c>
      <c r="Q7">
        <v>51.420000000000009</v>
      </c>
      <c r="R7">
        <v>19.390000000000004</v>
      </c>
      <c r="S7">
        <v>96.960000000000008</v>
      </c>
      <c r="T7">
        <v>61.700000000000017</v>
      </c>
      <c r="U7" s="156">
        <f t="shared" si="2"/>
        <v>320.00000000000011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320</v>
      </c>
      <c r="E8">
        <f>PPCL!N8</f>
        <v>0</v>
      </c>
      <c r="F8">
        <f t="shared" si="4"/>
        <v>326</v>
      </c>
      <c r="G8">
        <f t="shared" si="5"/>
        <v>320</v>
      </c>
      <c r="H8" s="154"/>
      <c r="I8">
        <f>BRPL_EOD!AG8+BRPL_EOD!AH8</f>
        <v>90.53</v>
      </c>
      <c r="J8">
        <f>BYPL_EOD!AG8+BYPL_EOD!AH8</f>
        <v>51.42</v>
      </c>
      <c r="K8">
        <f>MES_EOD!AG8+MES_EOD!AH8</f>
        <v>19.39</v>
      </c>
      <c r="L8">
        <f>NDMC_EOD!AG8+NDMC_EOD!AH8</f>
        <v>96.96</v>
      </c>
      <c r="M8">
        <f>TPDDL_EOD!AG8+TPDDL_EOD!AH8</f>
        <v>61.7</v>
      </c>
      <c r="N8">
        <f t="shared" si="0"/>
        <v>319.99999999999994</v>
      </c>
      <c r="O8" s="154">
        <f t="shared" si="1"/>
        <v>0</v>
      </c>
      <c r="P8">
        <v>90.530000000000015</v>
      </c>
      <c r="Q8">
        <v>51.420000000000009</v>
      </c>
      <c r="R8">
        <v>19.390000000000004</v>
      </c>
      <c r="S8">
        <v>96.960000000000008</v>
      </c>
      <c r="T8">
        <v>61.700000000000017</v>
      </c>
      <c r="U8" s="156">
        <f t="shared" si="2"/>
        <v>320.00000000000011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320</v>
      </c>
      <c r="E9">
        <f>PPCL!N9</f>
        <v>0</v>
      </c>
      <c r="F9">
        <f t="shared" si="4"/>
        <v>326</v>
      </c>
      <c r="G9">
        <f t="shared" si="5"/>
        <v>320</v>
      </c>
      <c r="H9" s="154"/>
      <c r="I9">
        <f>BRPL_EOD!AG9+BRPL_EOD!AH9</f>
        <v>90.53</v>
      </c>
      <c r="J9">
        <f>BYPL_EOD!AG9+BYPL_EOD!AH9</f>
        <v>51.42</v>
      </c>
      <c r="K9">
        <f>MES_EOD!AG9+MES_EOD!AH9</f>
        <v>19.39</v>
      </c>
      <c r="L9">
        <f>NDMC_EOD!AG9+NDMC_EOD!AH9</f>
        <v>96.96</v>
      </c>
      <c r="M9">
        <f>TPDDL_EOD!AG9+TPDDL_EOD!AH9</f>
        <v>61.7</v>
      </c>
      <c r="N9">
        <f t="shared" si="0"/>
        <v>319.99999999999994</v>
      </c>
      <c r="O9" s="154">
        <f t="shared" si="1"/>
        <v>0</v>
      </c>
      <c r="P9">
        <v>90.530000000000015</v>
      </c>
      <c r="Q9">
        <v>51.420000000000009</v>
      </c>
      <c r="R9">
        <v>19.390000000000004</v>
      </c>
      <c r="S9">
        <v>96.960000000000008</v>
      </c>
      <c r="T9">
        <v>61.700000000000017</v>
      </c>
      <c r="U9" s="156">
        <f t="shared" si="2"/>
        <v>320.00000000000011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320</v>
      </c>
      <c r="E10">
        <f>PPCL!N10</f>
        <v>0</v>
      </c>
      <c r="F10">
        <f t="shared" si="4"/>
        <v>326</v>
      </c>
      <c r="G10">
        <f t="shared" si="5"/>
        <v>320</v>
      </c>
      <c r="H10" s="154"/>
      <c r="I10">
        <f>BRPL_EOD!AG10+BRPL_EOD!AH10</f>
        <v>90.53</v>
      </c>
      <c r="J10">
        <f>BYPL_EOD!AG10+BYPL_EOD!AH10</f>
        <v>51.42</v>
      </c>
      <c r="K10">
        <f>MES_EOD!AG10+MES_EOD!AH10</f>
        <v>19.39</v>
      </c>
      <c r="L10">
        <f>NDMC_EOD!AG10+NDMC_EOD!AH10</f>
        <v>96.96</v>
      </c>
      <c r="M10">
        <f>TPDDL_EOD!AG10+TPDDL_EOD!AH10</f>
        <v>61.7</v>
      </c>
      <c r="N10">
        <f t="shared" si="0"/>
        <v>319.99999999999994</v>
      </c>
      <c r="O10" s="154">
        <f t="shared" si="1"/>
        <v>0</v>
      </c>
      <c r="P10">
        <v>90.530000000000015</v>
      </c>
      <c r="Q10">
        <v>51.420000000000009</v>
      </c>
      <c r="R10">
        <v>19.390000000000004</v>
      </c>
      <c r="S10">
        <v>96.960000000000008</v>
      </c>
      <c r="T10">
        <v>61.700000000000017</v>
      </c>
      <c r="U10" s="156">
        <f t="shared" si="2"/>
        <v>320.00000000000011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320</v>
      </c>
      <c r="E11">
        <f>PPCL!N11</f>
        <v>0</v>
      </c>
      <c r="F11">
        <f t="shared" si="4"/>
        <v>326</v>
      </c>
      <c r="G11">
        <f t="shared" si="5"/>
        <v>320</v>
      </c>
      <c r="H11" s="154"/>
      <c r="I11">
        <f>BRPL_EOD!AG11+BRPL_EOD!AH11</f>
        <v>90.53</v>
      </c>
      <c r="J11">
        <f>BYPL_EOD!AG11+BYPL_EOD!AH11</f>
        <v>51.42</v>
      </c>
      <c r="K11">
        <f>MES_EOD!AG11+MES_EOD!AH11</f>
        <v>19.39</v>
      </c>
      <c r="L11">
        <f>NDMC_EOD!AG11+NDMC_EOD!AH11</f>
        <v>96.96</v>
      </c>
      <c r="M11">
        <f>TPDDL_EOD!AG11+TPDDL_EOD!AH11</f>
        <v>61.7</v>
      </c>
      <c r="N11">
        <f t="shared" si="0"/>
        <v>319.99999999999994</v>
      </c>
      <c r="O11" s="154">
        <f t="shared" si="1"/>
        <v>0</v>
      </c>
      <c r="P11">
        <v>90.530000000000015</v>
      </c>
      <c r="Q11">
        <v>51.420000000000009</v>
      </c>
      <c r="R11">
        <v>19.390000000000004</v>
      </c>
      <c r="S11">
        <v>96.960000000000008</v>
      </c>
      <c r="T11">
        <v>61.700000000000017</v>
      </c>
      <c r="U11" s="156">
        <f t="shared" si="2"/>
        <v>320.00000000000011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320</v>
      </c>
      <c r="E12">
        <f>PPCL!N12</f>
        <v>0</v>
      </c>
      <c r="F12">
        <f t="shared" si="4"/>
        <v>326</v>
      </c>
      <c r="G12">
        <f t="shared" si="5"/>
        <v>320</v>
      </c>
      <c r="H12" s="154"/>
      <c r="I12">
        <f>BRPL_EOD!AG12+BRPL_EOD!AH12</f>
        <v>90.53</v>
      </c>
      <c r="J12">
        <f>BYPL_EOD!AG12+BYPL_EOD!AH12</f>
        <v>51.42</v>
      </c>
      <c r="K12">
        <f>MES_EOD!AG12+MES_EOD!AH12</f>
        <v>19.39</v>
      </c>
      <c r="L12">
        <f>NDMC_EOD!AG12+NDMC_EOD!AH12</f>
        <v>96.96</v>
      </c>
      <c r="M12">
        <f>TPDDL_EOD!AG12+TPDDL_EOD!AH12</f>
        <v>61.7</v>
      </c>
      <c r="N12">
        <f t="shared" si="0"/>
        <v>319.99999999999994</v>
      </c>
      <c r="O12" s="154">
        <f t="shared" si="1"/>
        <v>0</v>
      </c>
      <c r="P12">
        <v>90.530000000000015</v>
      </c>
      <c r="Q12">
        <v>51.420000000000009</v>
      </c>
      <c r="R12">
        <v>19.390000000000004</v>
      </c>
      <c r="S12">
        <v>96.960000000000008</v>
      </c>
      <c r="T12">
        <v>61.700000000000017</v>
      </c>
      <c r="U12" s="156">
        <f t="shared" si="2"/>
        <v>320.00000000000011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320</v>
      </c>
      <c r="E13">
        <f>PPCL!N13</f>
        <v>0</v>
      </c>
      <c r="F13">
        <f t="shared" si="4"/>
        <v>326</v>
      </c>
      <c r="G13">
        <f t="shared" si="5"/>
        <v>320</v>
      </c>
      <c r="H13" s="154"/>
      <c r="I13">
        <f>BRPL_EOD!AG13+BRPL_EOD!AH13</f>
        <v>90.53</v>
      </c>
      <c r="J13">
        <f>BYPL_EOD!AG13+BYPL_EOD!AH13</f>
        <v>51.42</v>
      </c>
      <c r="K13">
        <f>MES_EOD!AG13+MES_EOD!AH13</f>
        <v>19.39</v>
      </c>
      <c r="L13">
        <f>NDMC_EOD!AG13+NDMC_EOD!AH13</f>
        <v>96.96</v>
      </c>
      <c r="M13">
        <f>TPDDL_EOD!AG13+TPDDL_EOD!AH13</f>
        <v>61.7</v>
      </c>
      <c r="N13">
        <f t="shared" si="0"/>
        <v>319.99999999999994</v>
      </c>
      <c r="O13" s="154">
        <f t="shared" si="1"/>
        <v>0</v>
      </c>
      <c r="P13">
        <v>90.530000000000015</v>
      </c>
      <c r="Q13">
        <v>51.420000000000009</v>
      </c>
      <c r="R13">
        <v>19.390000000000004</v>
      </c>
      <c r="S13">
        <v>96.960000000000008</v>
      </c>
      <c r="T13">
        <v>61.700000000000017</v>
      </c>
      <c r="U13" s="156">
        <f t="shared" si="2"/>
        <v>320.00000000000011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320</v>
      </c>
      <c r="E14">
        <f>PPCL!N14</f>
        <v>0</v>
      </c>
      <c r="F14">
        <f t="shared" si="4"/>
        <v>326</v>
      </c>
      <c r="G14">
        <f t="shared" si="5"/>
        <v>320</v>
      </c>
      <c r="H14" s="154"/>
      <c r="I14">
        <f>BRPL_EOD!AG14+BRPL_EOD!AH14</f>
        <v>90.53</v>
      </c>
      <c r="J14">
        <f>BYPL_EOD!AG14+BYPL_EOD!AH14</f>
        <v>51.42</v>
      </c>
      <c r="K14">
        <f>MES_EOD!AG14+MES_EOD!AH14</f>
        <v>19.39</v>
      </c>
      <c r="L14">
        <f>NDMC_EOD!AG14+NDMC_EOD!AH14</f>
        <v>96.96</v>
      </c>
      <c r="M14">
        <f>TPDDL_EOD!AG14+TPDDL_EOD!AH14</f>
        <v>61.7</v>
      </c>
      <c r="N14">
        <f t="shared" si="0"/>
        <v>319.99999999999994</v>
      </c>
      <c r="O14" s="154">
        <f t="shared" si="1"/>
        <v>0</v>
      </c>
      <c r="P14">
        <v>90.530000000000015</v>
      </c>
      <c r="Q14">
        <v>51.420000000000009</v>
      </c>
      <c r="R14">
        <v>19.390000000000004</v>
      </c>
      <c r="S14">
        <v>96.960000000000008</v>
      </c>
      <c r="T14">
        <v>61.700000000000017</v>
      </c>
      <c r="U14" s="156">
        <f t="shared" si="2"/>
        <v>320.00000000000011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320</v>
      </c>
      <c r="E15">
        <f>PPCL!N15</f>
        <v>0</v>
      </c>
      <c r="F15">
        <f t="shared" si="4"/>
        <v>326</v>
      </c>
      <c r="G15">
        <f t="shared" si="5"/>
        <v>320</v>
      </c>
      <c r="H15" s="154"/>
      <c r="I15">
        <f>BRPL_EOD!AG15+BRPL_EOD!AH15</f>
        <v>90.53</v>
      </c>
      <c r="J15">
        <f>BYPL_EOD!AG15+BYPL_EOD!AH15</f>
        <v>51.42</v>
      </c>
      <c r="K15">
        <f>MES_EOD!AG15+MES_EOD!AH15</f>
        <v>19.39</v>
      </c>
      <c r="L15">
        <f>NDMC_EOD!AG15+NDMC_EOD!AH15</f>
        <v>96.96</v>
      </c>
      <c r="M15">
        <f>TPDDL_EOD!AG15+TPDDL_EOD!AH15</f>
        <v>61.7</v>
      </c>
      <c r="N15">
        <f t="shared" si="0"/>
        <v>319.99999999999994</v>
      </c>
      <c r="O15" s="154">
        <f t="shared" si="1"/>
        <v>0</v>
      </c>
      <c r="P15">
        <v>90.530000000000015</v>
      </c>
      <c r="Q15">
        <v>51.420000000000009</v>
      </c>
      <c r="R15">
        <v>19.390000000000004</v>
      </c>
      <c r="S15">
        <v>96.960000000000008</v>
      </c>
      <c r="T15">
        <v>61.700000000000017</v>
      </c>
      <c r="U15" s="156">
        <f t="shared" si="2"/>
        <v>320.00000000000011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320</v>
      </c>
      <c r="E16">
        <f>PPCL!N16</f>
        <v>0</v>
      </c>
      <c r="F16">
        <f t="shared" si="4"/>
        <v>326</v>
      </c>
      <c r="G16">
        <f t="shared" si="5"/>
        <v>320</v>
      </c>
      <c r="H16" s="154"/>
      <c r="I16">
        <f>BRPL_EOD!AG16+BRPL_EOD!AH16</f>
        <v>90.53</v>
      </c>
      <c r="J16">
        <f>BYPL_EOD!AG16+BYPL_EOD!AH16</f>
        <v>51.42</v>
      </c>
      <c r="K16">
        <f>MES_EOD!AG16+MES_EOD!AH16</f>
        <v>19.39</v>
      </c>
      <c r="L16">
        <f>NDMC_EOD!AG16+NDMC_EOD!AH16</f>
        <v>96.96</v>
      </c>
      <c r="M16">
        <f>TPDDL_EOD!AG16+TPDDL_EOD!AH16</f>
        <v>61.7</v>
      </c>
      <c r="N16">
        <f t="shared" si="0"/>
        <v>319.99999999999994</v>
      </c>
      <c r="O16" s="154">
        <f t="shared" si="1"/>
        <v>0</v>
      </c>
      <c r="P16">
        <v>90.530000000000015</v>
      </c>
      <c r="Q16">
        <v>51.420000000000009</v>
      </c>
      <c r="R16">
        <v>19.390000000000004</v>
      </c>
      <c r="S16">
        <v>96.960000000000008</v>
      </c>
      <c r="T16">
        <v>61.700000000000017</v>
      </c>
      <c r="U16" s="156">
        <f t="shared" si="2"/>
        <v>320.00000000000011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320</v>
      </c>
      <c r="E17">
        <f>PPCL!N17</f>
        <v>0</v>
      </c>
      <c r="F17">
        <f t="shared" si="4"/>
        <v>326</v>
      </c>
      <c r="G17">
        <f t="shared" si="5"/>
        <v>320</v>
      </c>
      <c r="H17" s="154"/>
      <c r="I17">
        <f>BRPL_EOD!AG17+BRPL_EOD!AH17</f>
        <v>90.53</v>
      </c>
      <c r="J17">
        <f>BYPL_EOD!AG17+BYPL_EOD!AH17</f>
        <v>51.42</v>
      </c>
      <c r="K17">
        <f>MES_EOD!AG17+MES_EOD!AH17</f>
        <v>19.39</v>
      </c>
      <c r="L17">
        <f>NDMC_EOD!AG17+NDMC_EOD!AH17</f>
        <v>96.96</v>
      </c>
      <c r="M17">
        <f>TPDDL_EOD!AG17+TPDDL_EOD!AH17</f>
        <v>61.7</v>
      </c>
      <c r="N17">
        <f t="shared" si="0"/>
        <v>319.99999999999994</v>
      </c>
      <c r="O17" s="154">
        <f t="shared" si="1"/>
        <v>0</v>
      </c>
      <c r="P17">
        <v>90.530000000000015</v>
      </c>
      <c r="Q17">
        <v>51.420000000000009</v>
      </c>
      <c r="R17">
        <v>19.390000000000004</v>
      </c>
      <c r="S17">
        <v>96.960000000000008</v>
      </c>
      <c r="T17">
        <v>61.700000000000017</v>
      </c>
      <c r="U17" s="156">
        <f t="shared" si="2"/>
        <v>320.00000000000011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320</v>
      </c>
      <c r="E18">
        <f>PPCL!N18</f>
        <v>0</v>
      </c>
      <c r="F18">
        <f t="shared" si="4"/>
        <v>326</v>
      </c>
      <c r="G18">
        <f t="shared" si="5"/>
        <v>320</v>
      </c>
      <c r="H18" s="154"/>
      <c r="I18">
        <f>BRPL_EOD!AG18+BRPL_EOD!AH18</f>
        <v>90.53</v>
      </c>
      <c r="J18">
        <f>BYPL_EOD!AG18+BYPL_EOD!AH18</f>
        <v>51.42</v>
      </c>
      <c r="K18">
        <f>MES_EOD!AG18+MES_EOD!AH18</f>
        <v>19.39</v>
      </c>
      <c r="L18">
        <f>NDMC_EOD!AG18+NDMC_EOD!AH18</f>
        <v>96.96</v>
      </c>
      <c r="M18">
        <f>TPDDL_EOD!AG18+TPDDL_EOD!AH18</f>
        <v>61.7</v>
      </c>
      <c r="N18">
        <f t="shared" si="0"/>
        <v>319.99999999999994</v>
      </c>
      <c r="O18" s="154">
        <f t="shared" si="1"/>
        <v>0</v>
      </c>
      <c r="P18">
        <v>90.530000000000015</v>
      </c>
      <c r="Q18">
        <v>51.420000000000009</v>
      </c>
      <c r="R18">
        <v>19.390000000000004</v>
      </c>
      <c r="S18">
        <v>96.960000000000008</v>
      </c>
      <c r="T18">
        <v>61.700000000000017</v>
      </c>
      <c r="U18" s="156">
        <f t="shared" si="2"/>
        <v>320.00000000000011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320</v>
      </c>
      <c r="E19">
        <f>PPCL!N19</f>
        <v>0</v>
      </c>
      <c r="F19">
        <f t="shared" si="4"/>
        <v>326</v>
      </c>
      <c r="G19">
        <f t="shared" si="5"/>
        <v>320</v>
      </c>
      <c r="H19" s="154"/>
      <c r="I19">
        <f>BRPL_EOD!AG19+BRPL_EOD!AH19</f>
        <v>90.53</v>
      </c>
      <c r="J19">
        <f>BYPL_EOD!AG19+BYPL_EOD!AH19</f>
        <v>51.42</v>
      </c>
      <c r="K19">
        <f>MES_EOD!AG19+MES_EOD!AH19</f>
        <v>19.39</v>
      </c>
      <c r="L19">
        <f>NDMC_EOD!AG19+NDMC_EOD!AH19</f>
        <v>96.96</v>
      </c>
      <c r="M19">
        <f>TPDDL_EOD!AG19+TPDDL_EOD!AH19</f>
        <v>61.7</v>
      </c>
      <c r="N19">
        <f t="shared" si="0"/>
        <v>319.99999999999994</v>
      </c>
      <c r="O19" s="154">
        <f t="shared" si="1"/>
        <v>0</v>
      </c>
      <c r="P19">
        <v>90.530000000000015</v>
      </c>
      <c r="Q19">
        <v>51.420000000000009</v>
      </c>
      <c r="R19">
        <v>19.390000000000004</v>
      </c>
      <c r="S19">
        <v>96.960000000000008</v>
      </c>
      <c r="T19">
        <v>61.700000000000017</v>
      </c>
      <c r="U19" s="156">
        <f t="shared" si="2"/>
        <v>320.00000000000011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320</v>
      </c>
      <c r="E20">
        <f>PPCL!N20</f>
        <v>0</v>
      </c>
      <c r="F20">
        <f t="shared" si="4"/>
        <v>326</v>
      </c>
      <c r="G20">
        <f t="shared" si="5"/>
        <v>320</v>
      </c>
      <c r="H20" s="154"/>
      <c r="I20">
        <f>BRPL_EOD!AG20+BRPL_EOD!AH20</f>
        <v>90.53</v>
      </c>
      <c r="J20">
        <f>BYPL_EOD!AG20+BYPL_EOD!AH20</f>
        <v>51.42</v>
      </c>
      <c r="K20">
        <f>MES_EOD!AG20+MES_EOD!AH20</f>
        <v>19.39</v>
      </c>
      <c r="L20">
        <f>NDMC_EOD!AG20+NDMC_EOD!AH20</f>
        <v>96.96</v>
      </c>
      <c r="M20">
        <f>TPDDL_EOD!AG20+TPDDL_EOD!AH20</f>
        <v>61.7</v>
      </c>
      <c r="N20">
        <f t="shared" si="0"/>
        <v>319.99999999999994</v>
      </c>
      <c r="O20" s="154">
        <f t="shared" si="1"/>
        <v>0</v>
      </c>
      <c r="P20">
        <v>90.530000000000015</v>
      </c>
      <c r="Q20">
        <v>51.420000000000009</v>
      </c>
      <c r="R20">
        <v>19.390000000000004</v>
      </c>
      <c r="S20">
        <v>96.960000000000008</v>
      </c>
      <c r="T20">
        <v>61.700000000000017</v>
      </c>
      <c r="U20" s="156">
        <f t="shared" si="2"/>
        <v>320.00000000000011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320</v>
      </c>
      <c r="E21">
        <f>PPCL!N21</f>
        <v>0</v>
      </c>
      <c r="F21">
        <f t="shared" si="4"/>
        <v>326</v>
      </c>
      <c r="G21">
        <f t="shared" si="5"/>
        <v>320</v>
      </c>
      <c r="H21" s="154"/>
      <c r="I21">
        <f>BRPL_EOD!AG21+BRPL_EOD!AH21</f>
        <v>90.53</v>
      </c>
      <c r="J21">
        <f>BYPL_EOD!AG21+BYPL_EOD!AH21</f>
        <v>51.42</v>
      </c>
      <c r="K21">
        <f>MES_EOD!AG21+MES_EOD!AH21</f>
        <v>19.39</v>
      </c>
      <c r="L21">
        <f>NDMC_EOD!AG21+NDMC_EOD!AH21</f>
        <v>96.96</v>
      </c>
      <c r="M21">
        <f>TPDDL_EOD!AG21+TPDDL_EOD!AH21</f>
        <v>61.7</v>
      </c>
      <c r="N21">
        <f t="shared" si="0"/>
        <v>319.99999999999994</v>
      </c>
      <c r="O21" s="154">
        <f t="shared" si="1"/>
        <v>0</v>
      </c>
      <c r="P21">
        <v>90.530000000000015</v>
      </c>
      <c r="Q21">
        <v>51.420000000000009</v>
      </c>
      <c r="R21">
        <v>19.390000000000004</v>
      </c>
      <c r="S21">
        <v>96.960000000000008</v>
      </c>
      <c r="T21">
        <v>61.700000000000017</v>
      </c>
      <c r="U21" s="156">
        <f t="shared" si="2"/>
        <v>320.00000000000011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320</v>
      </c>
      <c r="E22">
        <f>PPCL!N22</f>
        <v>0</v>
      </c>
      <c r="F22">
        <f t="shared" si="4"/>
        <v>326</v>
      </c>
      <c r="G22">
        <f t="shared" si="5"/>
        <v>320</v>
      </c>
      <c r="H22" s="154"/>
      <c r="I22">
        <f>BRPL_EOD!AG22+BRPL_EOD!AH22</f>
        <v>90.53</v>
      </c>
      <c r="J22">
        <f>BYPL_EOD!AG22+BYPL_EOD!AH22</f>
        <v>51.42</v>
      </c>
      <c r="K22">
        <f>MES_EOD!AG22+MES_EOD!AH22</f>
        <v>19.39</v>
      </c>
      <c r="L22">
        <f>NDMC_EOD!AG22+NDMC_EOD!AH22</f>
        <v>96.96</v>
      </c>
      <c r="M22">
        <f>TPDDL_EOD!AG22+TPDDL_EOD!AH22</f>
        <v>61.7</v>
      </c>
      <c r="N22">
        <f t="shared" si="0"/>
        <v>319.99999999999994</v>
      </c>
      <c r="O22" s="154">
        <f t="shared" si="1"/>
        <v>0</v>
      </c>
      <c r="P22">
        <v>90.530000000000015</v>
      </c>
      <c r="Q22">
        <v>51.420000000000009</v>
      </c>
      <c r="R22">
        <v>19.390000000000004</v>
      </c>
      <c r="S22">
        <v>96.960000000000008</v>
      </c>
      <c r="T22">
        <v>61.700000000000017</v>
      </c>
      <c r="U22" s="156">
        <f t="shared" si="2"/>
        <v>320.00000000000011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320</v>
      </c>
      <c r="E23">
        <f>PPCL!N23</f>
        <v>0</v>
      </c>
      <c r="F23">
        <f t="shared" si="4"/>
        <v>326</v>
      </c>
      <c r="G23">
        <f t="shared" si="5"/>
        <v>320</v>
      </c>
      <c r="H23" s="154"/>
      <c r="I23">
        <f>BRPL_EOD!AG23+BRPL_EOD!AH23</f>
        <v>90.53</v>
      </c>
      <c r="J23">
        <f>BYPL_EOD!AG23+BYPL_EOD!AH23</f>
        <v>51.42</v>
      </c>
      <c r="K23">
        <f>MES_EOD!AG23+MES_EOD!AH23</f>
        <v>19.39</v>
      </c>
      <c r="L23">
        <f>NDMC_EOD!AG23+NDMC_EOD!AH23</f>
        <v>96.96</v>
      </c>
      <c r="M23">
        <f>TPDDL_EOD!AG23+TPDDL_EOD!AH23</f>
        <v>61.7</v>
      </c>
      <c r="N23">
        <f t="shared" si="0"/>
        <v>319.99999999999994</v>
      </c>
      <c r="O23" s="154">
        <f t="shared" si="1"/>
        <v>0</v>
      </c>
      <c r="P23">
        <v>90.530000000000015</v>
      </c>
      <c r="Q23">
        <v>51.420000000000009</v>
      </c>
      <c r="R23">
        <v>19.390000000000004</v>
      </c>
      <c r="S23">
        <v>96.960000000000008</v>
      </c>
      <c r="T23">
        <v>61.700000000000017</v>
      </c>
      <c r="U23" s="156">
        <f t="shared" si="2"/>
        <v>320.00000000000011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320</v>
      </c>
      <c r="E24">
        <f>PPCL!N24</f>
        <v>0</v>
      </c>
      <c r="F24">
        <f t="shared" si="4"/>
        <v>326</v>
      </c>
      <c r="G24">
        <f t="shared" si="5"/>
        <v>320</v>
      </c>
      <c r="H24" s="154"/>
      <c r="I24">
        <f>BRPL_EOD!AG24+BRPL_EOD!AH24</f>
        <v>90.53</v>
      </c>
      <c r="J24">
        <f>BYPL_EOD!AG24+BYPL_EOD!AH24</f>
        <v>51.42</v>
      </c>
      <c r="K24">
        <f>MES_EOD!AG24+MES_EOD!AH24</f>
        <v>19.39</v>
      </c>
      <c r="L24">
        <f>NDMC_EOD!AG24+NDMC_EOD!AH24</f>
        <v>96.96</v>
      </c>
      <c r="M24">
        <f>TPDDL_EOD!AG24+TPDDL_EOD!AH24</f>
        <v>61.7</v>
      </c>
      <c r="N24">
        <f t="shared" si="0"/>
        <v>319.99999999999994</v>
      </c>
      <c r="O24" s="154">
        <f t="shared" si="1"/>
        <v>0</v>
      </c>
      <c r="P24">
        <v>90.530000000000015</v>
      </c>
      <c r="Q24">
        <v>51.420000000000009</v>
      </c>
      <c r="R24">
        <v>19.390000000000004</v>
      </c>
      <c r="S24">
        <v>96.960000000000008</v>
      </c>
      <c r="T24">
        <v>61.700000000000017</v>
      </c>
      <c r="U24" s="156">
        <f t="shared" si="2"/>
        <v>320.00000000000011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320</v>
      </c>
      <c r="E25">
        <f>PPCL!N25</f>
        <v>0</v>
      </c>
      <c r="F25">
        <f t="shared" si="4"/>
        <v>326</v>
      </c>
      <c r="G25">
        <f t="shared" si="5"/>
        <v>320</v>
      </c>
      <c r="H25" s="154"/>
      <c r="I25">
        <f>BRPL_EOD!AG25+BRPL_EOD!AH25</f>
        <v>90.53</v>
      </c>
      <c r="J25">
        <f>BYPL_EOD!AG25+BYPL_EOD!AH25</f>
        <v>51.42</v>
      </c>
      <c r="K25">
        <f>MES_EOD!AG25+MES_EOD!AH25</f>
        <v>19.39</v>
      </c>
      <c r="L25">
        <f>NDMC_EOD!AG25+NDMC_EOD!AH25</f>
        <v>96.96</v>
      </c>
      <c r="M25">
        <f>TPDDL_EOD!AG25+TPDDL_EOD!AH25</f>
        <v>61.7</v>
      </c>
      <c r="N25">
        <f t="shared" si="0"/>
        <v>319.99999999999994</v>
      </c>
      <c r="O25" s="154">
        <f t="shared" si="1"/>
        <v>0</v>
      </c>
      <c r="P25">
        <v>90.530000000000015</v>
      </c>
      <c r="Q25">
        <v>51.420000000000009</v>
      </c>
      <c r="R25">
        <v>19.390000000000004</v>
      </c>
      <c r="S25">
        <v>96.960000000000008</v>
      </c>
      <c r="T25">
        <v>61.700000000000017</v>
      </c>
      <c r="U25" s="156">
        <f t="shared" si="2"/>
        <v>320.00000000000011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320</v>
      </c>
      <c r="E26">
        <f>PPCL!N26</f>
        <v>0</v>
      </c>
      <c r="F26">
        <f t="shared" si="4"/>
        <v>326</v>
      </c>
      <c r="G26">
        <f t="shared" si="5"/>
        <v>320</v>
      </c>
      <c r="H26" s="154"/>
      <c r="I26">
        <f>BRPL_EOD!AG26+BRPL_EOD!AH26</f>
        <v>90.53</v>
      </c>
      <c r="J26">
        <f>BYPL_EOD!AG26+BYPL_EOD!AH26</f>
        <v>51.42</v>
      </c>
      <c r="K26">
        <f>MES_EOD!AG26+MES_EOD!AH26</f>
        <v>19.39</v>
      </c>
      <c r="L26">
        <f>NDMC_EOD!AG26+NDMC_EOD!AH26</f>
        <v>96.96</v>
      </c>
      <c r="M26">
        <f>TPDDL_EOD!AG26+TPDDL_EOD!AH26</f>
        <v>61.7</v>
      </c>
      <c r="N26">
        <f t="shared" si="0"/>
        <v>319.99999999999994</v>
      </c>
      <c r="O26" s="154">
        <f t="shared" si="1"/>
        <v>0</v>
      </c>
      <c r="P26">
        <v>90.530000000000015</v>
      </c>
      <c r="Q26">
        <v>51.420000000000009</v>
      </c>
      <c r="R26">
        <v>19.390000000000004</v>
      </c>
      <c r="S26">
        <v>96.960000000000008</v>
      </c>
      <c r="T26">
        <v>61.700000000000017</v>
      </c>
      <c r="U26" s="156">
        <f t="shared" si="2"/>
        <v>320.00000000000011</v>
      </c>
      <c r="V26" s="154">
        <f t="shared" si="3"/>
        <v>0</v>
      </c>
    </row>
    <row r="27" spans="1:22">
      <c r="A27" t="s">
        <v>69</v>
      </c>
      <c r="B27">
        <f>PPCL!B27</f>
        <v>326</v>
      </c>
      <c r="C27">
        <f>PPCL!C27</f>
        <v>0</v>
      </c>
      <c r="D27">
        <f>PPCL!M27</f>
        <v>320</v>
      </c>
      <c r="E27">
        <f>PPCL!N27</f>
        <v>0</v>
      </c>
      <c r="F27">
        <f t="shared" si="4"/>
        <v>326</v>
      </c>
      <c r="G27">
        <f t="shared" si="5"/>
        <v>320</v>
      </c>
      <c r="H27" s="154"/>
      <c r="I27">
        <f>BRPL_EOD!AG27+BRPL_EOD!AH27</f>
        <v>90.53</v>
      </c>
      <c r="J27">
        <f>BYPL_EOD!AG27+BYPL_EOD!AH27</f>
        <v>51.42</v>
      </c>
      <c r="K27">
        <f>MES_EOD!AG27+MES_EOD!AH27</f>
        <v>19.39</v>
      </c>
      <c r="L27">
        <f>NDMC_EOD!AG27+NDMC_EOD!AH27</f>
        <v>96.96</v>
      </c>
      <c r="M27">
        <f>TPDDL_EOD!AG27+TPDDL_EOD!AH27</f>
        <v>61.7</v>
      </c>
      <c r="N27">
        <f t="shared" si="0"/>
        <v>319.99999999999994</v>
      </c>
      <c r="O27" s="154">
        <f t="shared" si="1"/>
        <v>0</v>
      </c>
      <c r="P27">
        <v>90.530000000000015</v>
      </c>
      <c r="Q27">
        <v>51.420000000000009</v>
      </c>
      <c r="R27">
        <v>19.390000000000004</v>
      </c>
      <c r="S27">
        <v>96.960000000000008</v>
      </c>
      <c r="T27">
        <v>61.700000000000017</v>
      </c>
      <c r="U27" s="156">
        <f t="shared" si="2"/>
        <v>320.00000000000011</v>
      </c>
      <c r="V27" s="154">
        <f t="shared" si="3"/>
        <v>0</v>
      </c>
    </row>
    <row r="28" spans="1:22">
      <c r="A28" t="s">
        <v>70</v>
      </c>
      <c r="B28">
        <f>PPCL!B28</f>
        <v>326</v>
      </c>
      <c r="C28">
        <f>PPCL!C28</f>
        <v>0</v>
      </c>
      <c r="D28">
        <f>PPCL!M28</f>
        <v>320</v>
      </c>
      <c r="E28">
        <f>PPCL!N28</f>
        <v>0</v>
      </c>
      <c r="F28">
        <f t="shared" si="4"/>
        <v>326</v>
      </c>
      <c r="G28">
        <f t="shared" si="5"/>
        <v>320</v>
      </c>
      <c r="H28" s="154"/>
      <c r="I28">
        <f>BRPL_EOD!AG28+BRPL_EOD!AH28</f>
        <v>90.53</v>
      </c>
      <c r="J28">
        <f>BYPL_EOD!AG28+BYPL_EOD!AH28</f>
        <v>51.42</v>
      </c>
      <c r="K28">
        <f>MES_EOD!AG28+MES_EOD!AH28</f>
        <v>19.39</v>
      </c>
      <c r="L28">
        <f>NDMC_EOD!AG28+NDMC_EOD!AH28</f>
        <v>96.96</v>
      </c>
      <c r="M28">
        <f>TPDDL_EOD!AG28+TPDDL_EOD!AH28</f>
        <v>61.7</v>
      </c>
      <c r="N28">
        <f t="shared" si="0"/>
        <v>319.99999999999994</v>
      </c>
      <c r="O28" s="154">
        <f t="shared" si="1"/>
        <v>0</v>
      </c>
      <c r="P28">
        <v>90.530000000000015</v>
      </c>
      <c r="Q28">
        <v>51.420000000000009</v>
      </c>
      <c r="R28">
        <v>19.390000000000004</v>
      </c>
      <c r="S28">
        <v>96.960000000000008</v>
      </c>
      <c r="T28">
        <v>61.700000000000017</v>
      </c>
      <c r="U28" s="156">
        <f t="shared" si="2"/>
        <v>320.00000000000011</v>
      </c>
      <c r="V28" s="154">
        <f t="shared" si="3"/>
        <v>0</v>
      </c>
    </row>
    <row r="29" spans="1:22">
      <c r="A29" t="s">
        <v>71</v>
      </c>
      <c r="B29">
        <f>PPCL!B29</f>
        <v>326</v>
      </c>
      <c r="C29">
        <f>PPCL!C29</f>
        <v>0</v>
      </c>
      <c r="D29">
        <f>PPCL!M29</f>
        <v>320</v>
      </c>
      <c r="E29">
        <f>PPCL!N29</f>
        <v>0</v>
      </c>
      <c r="F29">
        <f t="shared" si="4"/>
        <v>326</v>
      </c>
      <c r="G29">
        <f t="shared" si="5"/>
        <v>320</v>
      </c>
      <c r="H29" s="154"/>
      <c r="I29">
        <f>BRPL_EOD!AG29+BRPL_EOD!AH29</f>
        <v>90.53</v>
      </c>
      <c r="J29">
        <f>BYPL_EOD!AG29+BYPL_EOD!AH29</f>
        <v>51.42</v>
      </c>
      <c r="K29">
        <f>MES_EOD!AG29+MES_EOD!AH29</f>
        <v>19.39</v>
      </c>
      <c r="L29">
        <f>NDMC_EOD!AG29+NDMC_EOD!AH29</f>
        <v>96.96</v>
      </c>
      <c r="M29">
        <f>TPDDL_EOD!AG29+TPDDL_EOD!AH29</f>
        <v>61.7</v>
      </c>
      <c r="N29">
        <f t="shared" si="0"/>
        <v>319.99999999999994</v>
      </c>
      <c r="O29" s="154">
        <f t="shared" si="1"/>
        <v>0</v>
      </c>
      <c r="P29">
        <v>90.530000000000015</v>
      </c>
      <c r="Q29">
        <v>51.420000000000009</v>
      </c>
      <c r="R29">
        <v>19.390000000000004</v>
      </c>
      <c r="S29">
        <v>96.960000000000008</v>
      </c>
      <c r="T29">
        <v>61.700000000000017</v>
      </c>
      <c r="U29" s="156">
        <f t="shared" si="2"/>
        <v>320.00000000000011</v>
      </c>
      <c r="V29" s="154">
        <f t="shared" si="3"/>
        <v>0</v>
      </c>
    </row>
    <row r="30" spans="1:22">
      <c r="A30" t="s">
        <v>72</v>
      </c>
      <c r="B30">
        <f>PPCL!B30</f>
        <v>326</v>
      </c>
      <c r="C30">
        <f>PPCL!C30</f>
        <v>0</v>
      </c>
      <c r="D30">
        <f>PPCL!M30</f>
        <v>320</v>
      </c>
      <c r="E30">
        <f>PPCL!N30</f>
        <v>0</v>
      </c>
      <c r="F30">
        <f t="shared" si="4"/>
        <v>326</v>
      </c>
      <c r="G30">
        <f t="shared" si="5"/>
        <v>320</v>
      </c>
      <c r="H30" s="154"/>
      <c r="I30">
        <f>BRPL_EOD!AG30+BRPL_EOD!AH30</f>
        <v>90.53</v>
      </c>
      <c r="J30">
        <f>BYPL_EOD!AG30+BYPL_EOD!AH30</f>
        <v>51.42</v>
      </c>
      <c r="K30">
        <f>MES_EOD!AG30+MES_EOD!AH30</f>
        <v>19.39</v>
      </c>
      <c r="L30">
        <f>NDMC_EOD!AG30+NDMC_EOD!AH30</f>
        <v>96.96</v>
      </c>
      <c r="M30">
        <f>TPDDL_EOD!AG30+TPDDL_EOD!AH30</f>
        <v>61.7</v>
      </c>
      <c r="N30">
        <f t="shared" si="0"/>
        <v>319.99999999999994</v>
      </c>
      <c r="O30" s="154">
        <f t="shared" si="1"/>
        <v>0</v>
      </c>
      <c r="P30">
        <v>90.530000000000015</v>
      </c>
      <c r="Q30">
        <v>51.420000000000009</v>
      </c>
      <c r="R30">
        <v>19.390000000000004</v>
      </c>
      <c r="S30">
        <v>96.960000000000008</v>
      </c>
      <c r="T30">
        <v>61.700000000000017</v>
      </c>
      <c r="U30" s="156">
        <f t="shared" si="2"/>
        <v>320.00000000000011</v>
      </c>
      <c r="V30" s="154">
        <f t="shared" si="3"/>
        <v>0</v>
      </c>
    </row>
    <row r="31" spans="1:22">
      <c r="A31" t="s">
        <v>73</v>
      </c>
      <c r="B31">
        <f>PPCL!B31</f>
        <v>326</v>
      </c>
      <c r="C31">
        <f>PPCL!C31</f>
        <v>0</v>
      </c>
      <c r="D31">
        <f>PPCL!M31</f>
        <v>320</v>
      </c>
      <c r="E31">
        <f>PPCL!N31</f>
        <v>0</v>
      </c>
      <c r="F31">
        <f t="shared" si="4"/>
        <v>326</v>
      </c>
      <c r="G31">
        <f t="shared" si="5"/>
        <v>320</v>
      </c>
      <c r="H31" s="154"/>
      <c r="I31">
        <f>BRPL_EOD!AG31+BRPL_EOD!AH31</f>
        <v>90.53</v>
      </c>
      <c r="J31">
        <f>BYPL_EOD!AG31+BYPL_EOD!AH31</f>
        <v>51.42</v>
      </c>
      <c r="K31">
        <f>MES_EOD!AG31+MES_EOD!AH31</f>
        <v>19.39</v>
      </c>
      <c r="L31">
        <f>NDMC_EOD!AG31+NDMC_EOD!AH31</f>
        <v>96.96</v>
      </c>
      <c r="M31">
        <f>TPDDL_EOD!AG31+TPDDL_EOD!AH31</f>
        <v>61.7</v>
      </c>
      <c r="N31">
        <f t="shared" si="0"/>
        <v>319.99999999999994</v>
      </c>
      <c r="O31" s="154">
        <f t="shared" si="1"/>
        <v>0</v>
      </c>
      <c r="P31">
        <v>90.530000000000015</v>
      </c>
      <c r="Q31">
        <v>51.420000000000009</v>
      </c>
      <c r="R31">
        <v>19.390000000000004</v>
      </c>
      <c r="S31">
        <v>96.960000000000008</v>
      </c>
      <c r="T31">
        <v>61.700000000000017</v>
      </c>
      <c r="U31" s="156">
        <f t="shared" si="2"/>
        <v>320.00000000000011</v>
      </c>
      <c r="V31" s="154">
        <f t="shared" si="3"/>
        <v>0</v>
      </c>
    </row>
    <row r="32" spans="1:22">
      <c r="A32" t="s">
        <v>74</v>
      </c>
      <c r="B32">
        <f>PPCL!B32</f>
        <v>326</v>
      </c>
      <c r="C32">
        <f>PPCL!C32</f>
        <v>0</v>
      </c>
      <c r="D32">
        <f>PPCL!M32</f>
        <v>320</v>
      </c>
      <c r="E32">
        <f>PPCL!N32</f>
        <v>0</v>
      </c>
      <c r="F32">
        <f t="shared" si="4"/>
        <v>326</v>
      </c>
      <c r="G32">
        <f t="shared" si="5"/>
        <v>320</v>
      </c>
      <c r="H32" s="154"/>
      <c r="I32">
        <f>BRPL_EOD!AG32+BRPL_EOD!AH32</f>
        <v>90.53</v>
      </c>
      <c r="J32">
        <f>BYPL_EOD!AG32+BYPL_EOD!AH32</f>
        <v>51.42</v>
      </c>
      <c r="K32">
        <f>MES_EOD!AG32+MES_EOD!AH32</f>
        <v>19.39</v>
      </c>
      <c r="L32">
        <f>NDMC_EOD!AG32+NDMC_EOD!AH32</f>
        <v>96.96</v>
      </c>
      <c r="M32">
        <f>TPDDL_EOD!AG32+TPDDL_EOD!AH32</f>
        <v>61.7</v>
      </c>
      <c r="N32">
        <f t="shared" si="0"/>
        <v>319.99999999999994</v>
      </c>
      <c r="O32" s="154">
        <f t="shared" si="1"/>
        <v>0</v>
      </c>
      <c r="P32">
        <v>90.530000000000015</v>
      </c>
      <c r="Q32">
        <v>51.420000000000009</v>
      </c>
      <c r="R32">
        <v>19.390000000000004</v>
      </c>
      <c r="S32">
        <v>96.960000000000008</v>
      </c>
      <c r="T32">
        <v>61.700000000000017</v>
      </c>
      <c r="U32" s="156">
        <f t="shared" si="2"/>
        <v>320.00000000000011</v>
      </c>
      <c r="V32" s="154">
        <f t="shared" si="3"/>
        <v>0</v>
      </c>
    </row>
    <row r="33" spans="1:22">
      <c r="A33" t="s">
        <v>75</v>
      </c>
      <c r="B33">
        <f>PPCL!B33</f>
        <v>326</v>
      </c>
      <c r="C33">
        <f>PPCL!C33</f>
        <v>0</v>
      </c>
      <c r="D33">
        <f>PPCL!M33</f>
        <v>320</v>
      </c>
      <c r="E33">
        <f>PPCL!N33</f>
        <v>0</v>
      </c>
      <c r="F33">
        <f t="shared" si="4"/>
        <v>326</v>
      </c>
      <c r="G33">
        <f t="shared" si="5"/>
        <v>320</v>
      </c>
      <c r="H33" s="154"/>
      <c r="I33">
        <f>BRPL_EOD!AG33+BRPL_EOD!AH33</f>
        <v>90.53</v>
      </c>
      <c r="J33">
        <f>BYPL_EOD!AG33+BYPL_EOD!AH33</f>
        <v>51.42</v>
      </c>
      <c r="K33">
        <f>MES_EOD!AG33+MES_EOD!AH33</f>
        <v>19.39</v>
      </c>
      <c r="L33">
        <f>NDMC_EOD!AG33+NDMC_EOD!AH33</f>
        <v>96.96</v>
      </c>
      <c r="M33">
        <f>TPDDL_EOD!AG33+TPDDL_EOD!AH33</f>
        <v>61.7</v>
      </c>
      <c r="N33">
        <f t="shared" si="0"/>
        <v>319.99999999999994</v>
      </c>
      <c r="O33" s="154">
        <f t="shared" si="1"/>
        <v>0</v>
      </c>
      <c r="P33">
        <v>90.530000000000015</v>
      </c>
      <c r="Q33">
        <v>51.420000000000009</v>
      </c>
      <c r="R33">
        <v>19.390000000000004</v>
      </c>
      <c r="S33">
        <v>96.960000000000008</v>
      </c>
      <c r="T33">
        <v>61.700000000000017</v>
      </c>
      <c r="U33" s="156">
        <f t="shared" si="2"/>
        <v>320.00000000000011</v>
      </c>
      <c r="V33" s="154">
        <f t="shared" si="3"/>
        <v>0</v>
      </c>
    </row>
    <row r="34" spans="1:22">
      <c r="A34" t="s">
        <v>76</v>
      </c>
      <c r="B34">
        <f>PPCL!B34</f>
        <v>326</v>
      </c>
      <c r="C34">
        <f>PPCL!C34</f>
        <v>0</v>
      </c>
      <c r="D34">
        <f>PPCL!M34</f>
        <v>320</v>
      </c>
      <c r="E34">
        <f>PPCL!N34</f>
        <v>0</v>
      </c>
      <c r="F34">
        <f t="shared" si="4"/>
        <v>326</v>
      </c>
      <c r="G34">
        <f t="shared" si="5"/>
        <v>320</v>
      </c>
      <c r="H34" s="154"/>
      <c r="I34">
        <f>BRPL_EOD!AG34+BRPL_EOD!AH34</f>
        <v>90.53</v>
      </c>
      <c r="J34">
        <f>BYPL_EOD!AG34+BYPL_EOD!AH34</f>
        <v>51.42</v>
      </c>
      <c r="K34">
        <f>MES_EOD!AG34+MES_EOD!AH34</f>
        <v>19.39</v>
      </c>
      <c r="L34">
        <f>NDMC_EOD!AG34+NDMC_EOD!AH34</f>
        <v>96.96</v>
      </c>
      <c r="M34">
        <f>TPDDL_EOD!AG34+TPDDL_EOD!AH34</f>
        <v>61.7</v>
      </c>
      <c r="N34">
        <f t="shared" si="0"/>
        <v>319.99999999999994</v>
      </c>
      <c r="O34" s="154">
        <f t="shared" si="1"/>
        <v>0</v>
      </c>
      <c r="P34">
        <v>90.530000000000015</v>
      </c>
      <c r="Q34">
        <v>51.420000000000009</v>
      </c>
      <c r="R34">
        <v>19.390000000000004</v>
      </c>
      <c r="S34">
        <v>96.960000000000008</v>
      </c>
      <c r="T34">
        <v>61.700000000000017</v>
      </c>
      <c r="U34" s="156">
        <f t="shared" si="2"/>
        <v>320.00000000000011</v>
      </c>
      <c r="V34" s="154">
        <f t="shared" si="3"/>
        <v>0</v>
      </c>
    </row>
    <row r="35" spans="1:22">
      <c r="A35" t="s">
        <v>77</v>
      </c>
      <c r="B35">
        <f>PPCL!B35</f>
        <v>326</v>
      </c>
      <c r="C35">
        <f>PPCL!C35</f>
        <v>0</v>
      </c>
      <c r="D35">
        <f>PPCL!M35</f>
        <v>320</v>
      </c>
      <c r="E35">
        <f>PPCL!N35</f>
        <v>0</v>
      </c>
      <c r="F35">
        <f t="shared" si="4"/>
        <v>326</v>
      </c>
      <c r="G35">
        <f t="shared" si="5"/>
        <v>320</v>
      </c>
      <c r="H35" s="154"/>
      <c r="I35">
        <f>BRPL_EOD!AG35+BRPL_EOD!AH35</f>
        <v>90.53</v>
      </c>
      <c r="J35">
        <f>BYPL_EOD!AG35+BYPL_EOD!AH35</f>
        <v>51.42</v>
      </c>
      <c r="K35">
        <f>MES_EOD!AG35+MES_EOD!AH35</f>
        <v>19.39</v>
      </c>
      <c r="L35">
        <f>NDMC_EOD!AG35+NDMC_EOD!AH35</f>
        <v>96.96</v>
      </c>
      <c r="M35">
        <f>TPDDL_EOD!AG35+TPDDL_EOD!AH35</f>
        <v>61.7</v>
      </c>
      <c r="N35">
        <f t="shared" si="0"/>
        <v>319.99999999999994</v>
      </c>
      <c r="O35" s="154">
        <f t="shared" si="1"/>
        <v>0</v>
      </c>
      <c r="P35">
        <v>90.530000000000015</v>
      </c>
      <c r="Q35">
        <v>51.420000000000009</v>
      </c>
      <c r="R35">
        <v>19.390000000000004</v>
      </c>
      <c r="S35">
        <v>96.960000000000008</v>
      </c>
      <c r="T35">
        <v>61.700000000000017</v>
      </c>
      <c r="U35" s="156">
        <f t="shared" si="2"/>
        <v>320.00000000000011</v>
      </c>
      <c r="V35" s="154">
        <f t="shared" si="3"/>
        <v>0</v>
      </c>
    </row>
    <row r="36" spans="1:22">
      <c r="A36" t="s">
        <v>78</v>
      </c>
      <c r="B36">
        <f>PPCL!B36</f>
        <v>326</v>
      </c>
      <c r="C36">
        <f>PPCL!C36</f>
        <v>0</v>
      </c>
      <c r="D36">
        <f>PPCL!M36</f>
        <v>320</v>
      </c>
      <c r="E36">
        <f>PPCL!N36</f>
        <v>0</v>
      </c>
      <c r="F36">
        <f t="shared" si="4"/>
        <v>326</v>
      </c>
      <c r="G36">
        <f t="shared" si="5"/>
        <v>320</v>
      </c>
      <c r="H36" s="154"/>
      <c r="I36">
        <f>BRPL_EOD!AG36+BRPL_EOD!AH36</f>
        <v>90.53</v>
      </c>
      <c r="J36">
        <f>BYPL_EOD!AG36+BYPL_EOD!AH36</f>
        <v>51.42</v>
      </c>
      <c r="K36">
        <f>MES_EOD!AG36+MES_EOD!AH36</f>
        <v>19.39</v>
      </c>
      <c r="L36">
        <f>NDMC_EOD!AG36+NDMC_EOD!AH36</f>
        <v>96.96</v>
      </c>
      <c r="M36">
        <f>TPDDL_EOD!AG36+TPDDL_EOD!AH36</f>
        <v>61.7</v>
      </c>
      <c r="N36">
        <f t="shared" si="0"/>
        <v>319.99999999999994</v>
      </c>
      <c r="O36" s="154">
        <f t="shared" si="1"/>
        <v>0</v>
      </c>
      <c r="P36">
        <v>90.530000000000015</v>
      </c>
      <c r="Q36">
        <v>51.420000000000009</v>
      </c>
      <c r="R36">
        <v>19.390000000000004</v>
      </c>
      <c r="S36">
        <v>96.960000000000008</v>
      </c>
      <c r="T36">
        <v>61.700000000000017</v>
      </c>
      <c r="U36" s="156">
        <f t="shared" si="2"/>
        <v>320.00000000000011</v>
      </c>
      <c r="V36" s="154">
        <f t="shared" si="3"/>
        <v>0</v>
      </c>
    </row>
    <row r="37" spans="1:22">
      <c r="A37" t="s">
        <v>79</v>
      </c>
      <c r="B37">
        <f>PPCL!B37</f>
        <v>326</v>
      </c>
      <c r="C37">
        <f>PPCL!C37</f>
        <v>0</v>
      </c>
      <c r="D37">
        <f>PPCL!M37</f>
        <v>320</v>
      </c>
      <c r="E37">
        <f>PPCL!N37</f>
        <v>0</v>
      </c>
      <c r="F37">
        <f t="shared" si="4"/>
        <v>326</v>
      </c>
      <c r="G37">
        <f t="shared" si="5"/>
        <v>320</v>
      </c>
      <c r="H37" s="154"/>
      <c r="I37">
        <f>BRPL_EOD!AG37+BRPL_EOD!AH37</f>
        <v>90.53</v>
      </c>
      <c r="J37">
        <f>BYPL_EOD!AG37+BYPL_EOD!AH37</f>
        <v>51.42</v>
      </c>
      <c r="K37">
        <f>MES_EOD!AG37+MES_EOD!AH37</f>
        <v>19.39</v>
      </c>
      <c r="L37">
        <f>NDMC_EOD!AG37+NDMC_EOD!AH37</f>
        <v>96.96</v>
      </c>
      <c r="M37">
        <f>TPDDL_EOD!AG37+TPDDL_EOD!AH37</f>
        <v>61.7</v>
      </c>
      <c r="N37">
        <f t="shared" si="0"/>
        <v>319.99999999999994</v>
      </c>
      <c r="O37" s="154">
        <f t="shared" si="1"/>
        <v>0</v>
      </c>
      <c r="P37">
        <v>90.530000000000015</v>
      </c>
      <c r="Q37">
        <v>51.420000000000009</v>
      </c>
      <c r="R37">
        <v>19.390000000000004</v>
      </c>
      <c r="S37">
        <v>96.960000000000008</v>
      </c>
      <c r="T37">
        <v>61.700000000000017</v>
      </c>
      <c r="U37" s="156">
        <f t="shared" si="2"/>
        <v>320.00000000000011</v>
      </c>
      <c r="V37" s="154">
        <f t="shared" si="3"/>
        <v>0</v>
      </c>
    </row>
    <row r="38" spans="1:22">
      <c r="A38" t="s">
        <v>80</v>
      </c>
      <c r="B38">
        <f>PPCL!B38</f>
        <v>326</v>
      </c>
      <c r="C38">
        <f>PPCL!C38</f>
        <v>0</v>
      </c>
      <c r="D38">
        <f>PPCL!M38</f>
        <v>320</v>
      </c>
      <c r="E38">
        <f>PPCL!N38</f>
        <v>0</v>
      </c>
      <c r="F38">
        <f t="shared" si="4"/>
        <v>326</v>
      </c>
      <c r="G38">
        <f t="shared" si="5"/>
        <v>320</v>
      </c>
      <c r="H38" s="154"/>
      <c r="I38">
        <f>BRPL_EOD!AG38+BRPL_EOD!AH38</f>
        <v>90.53</v>
      </c>
      <c r="J38">
        <f>BYPL_EOD!AG38+BYPL_EOD!AH38</f>
        <v>51.42</v>
      </c>
      <c r="K38">
        <f>MES_EOD!AG38+MES_EOD!AH38</f>
        <v>19.39</v>
      </c>
      <c r="L38">
        <f>NDMC_EOD!AG38+NDMC_EOD!AH38</f>
        <v>96.96</v>
      </c>
      <c r="M38">
        <f>TPDDL_EOD!AG38+TPDDL_EOD!AH38</f>
        <v>61.7</v>
      </c>
      <c r="N38">
        <f t="shared" si="0"/>
        <v>319.99999999999994</v>
      </c>
      <c r="O38" s="154">
        <f t="shared" si="1"/>
        <v>0</v>
      </c>
      <c r="P38">
        <v>90.530000000000015</v>
      </c>
      <c r="Q38">
        <v>51.420000000000009</v>
      </c>
      <c r="R38">
        <v>19.390000000000004</v>
      </c>
      <c r="S38">
        <v>96.960000000000008</v>
      </c>
      <c r="T38">
        <v>61.700000000000017</v>
      </c>
      <c r="U38" s="156">
        <f t="shared" si="2"/>
        <v>320.00000000000011</v>
      </c>
      <c r="V38" s="154">
        <f t="shared" si="3"/>
        <v>0</v>
      </c>
    </row>
    <row r="39" spans="1:22">
      <c r="A39" t="s">
        <v>81</v>
      </c>
      <c r="B39">
        <f>PPCL!B39</f>
        <v>326</v>
      </c>
      <c r="C39">
        <f>PPCL!C39</f>
        <v>0</v>
      </c>
      <c r="D39">
        <f>PPCL!M39</f>
        <v>320</v>
      </c>
      <c r="E39">
        <f>PPCL!N39</f>
        <v>0</v>
      </c>
      <c r="F39">
        <f t="shared" si="4"/>
        <v>326</v>
      </c>
      <c r="G39">
        <f t="shared" si="5"/>
        <v>320</v>
      </c>
      <c r="H39" s="154"/>
      <c r="I39">
        <f>BRPL_EOD!AG39+BRPL_EOD!AH39</f>
        <v>90.53</v>
      </c>
      <c r="J39">
        <f>BYPL_EOD!AG39+BYPL_EOD!AH39</f>
        <v>51.42</v>
      </c>
      <c r="K39">
        <f>MES_EOD!AG39+MES_EOD!AH39</f>
        <v>19.39</v>
      </c>
      <c r="L39">
        <f>NDMC_EOD!AG39+NDMC_EOD!AH39</f>
        <v>96.96</v>
      </c>
      <c r="M39">
        <f>TPDDL_EOD!AG39+TPDDL_EOD!AH39</f>
        <v>61.7</v>
      </c>
      <c r="N39">
        <f t="shared" si="0"/>
        <v>319.99999999999994</v>
      </c>
      <c r="O39" s="154">
        <f t="shared" si="1"/>
        <v>0</v>
      </c>
      <c r="P39">
        <v>90.530000000000015</v>
      </c>
      <c r="Q39">
        <v>51.420000000000009</v>
      </c>
      <c r="R39">
        <v>19.390000000000004</v>
      </c>
      <c r="S39">
        <v>96.960000000000008</v>
      </c>
      <c r="T39">
        <v>61.700000000000017</v>
      </c>
      <c r="U39" s="156">
        <f t="shared" si="2"/>
        <v>320.00000000000011</v>
      </c>
      <c r="V39" s="154">
        <f t="shared" si="3"/>
        <v>0</v>
      </c>
    </row>
    <row r="40" spans="1:22">
      <c r="A40" t="s">
        <v>82</v>
      </c>
      <c r="B40">
        <f>PPCL!B40</f>
        <v>326</v>
      </c>
      <c r="C40">
        <f>PPCL!C40</f>
        <v>0</v>
      </c>
      <c r="D40">
        <f>PPCL!M40</f>
        <v>320</v>
      </c>
      <c r="E40">
        <f>PPCL!N40</f>
        <v>0</v>
      </c>
      <c r="F40">
        <f t="shared" si="4"/>
        <v>326</v>
      </c>
      <c r="G40">
        <f t="shared" si="5"/>
        <v>320</v>
      </c>
      <c r="H40" s="154"/>
      <c r="I40">
        <f>BRPL_EOD!AG40+BRPL_EOD!AH40</f>
        <v>90.53</v>
      </c>
      <c r="J40">
        <f>BYPL_EOD!AG40+BYPL_EOD!AH40</f>
        <v>51.42</v>
      </c>
      <c r="K40">
        <f>MES_EOD!AG40+MES_EOD!AH40</f>
        <v>19.39</v>
      </c>
      <c r="L40">
        <f>NDMC_EOD!AG40+NDMC_EOD!AH40</f>
        <v>96.96</v>
      </c>
      <c r="M40">
        <f>TPDDL_EOD!AG40+TPDDL_EOD!AH40</f>
        <v>61.7</v>
      </c>
      <c r="N40">
        <f t="shared" si="0"/>
        <v>319.99999999999994</v>
      </c>
      <c r="O40" s="154">
        <f t="shared" si="1"/>
        <v>0</v>
      </c>
      <c r="P40">
        <v>90.530000000000015</v>
      </c>
      <c r="Q40">
        <v>51.420000000000009</v>
      </c>
      <c r="R40">
        <v>19.390000000000004</v>
      </c>
      <c r="S40">
        <v>96.960000000000008</v>
      </c>
      <c r="T40">
        <v>61.700000000000017</v>
      </c>
      <c r="U40" s="156">
        <f t="shared" si="2"/>
        <v>320.00000000000011</v>
      </c>
      <c r="V40" s="154">
        <f t="shared" si="3"/>
        <v>0</v>
      </c>
    </row>
    <row r="41" spans="1:22">
      <c r="A41" t="s">
        <v>83</v>
      </c>
      <c r="B41">
        <f>PPCL!B41</f>
        <v>326</v>
      </c>
      <c r="C41">
        <f>PPCL!C41</f>
        <v>0</v>
      </c>
      <c r="D41">
        <f>PPCL!M41</f>
        <v>320</v>
      </c>
      <c r="E41">
        <f>PPCL!N41</f>
        <v>0</v>
      </c>
      <c r="F41">
        <f t="shared" si="4"/>
        <v>326</v>
      </c>
      <c r="G41">
        <f t="shared" si="5"/>
        <v>320</v>
      </c>
      <c r="H41" s="154"/>
      <c r="I41">
        <f>BRPL_EOD!AG41+BRPL_EOD!AH41</f>
        <v>90.53</v>
      </c>
      <c r="J41">
        <f>BYPL_EOD!AG41+BYPL_EOD!AH41</f>
        <v>51.42</v>
      </c>
      <c r="K41">
        <f>MES_EOD!AG41+MES_EOD!AH41</f>
        <v>19.39</v>
      </c>
      <c r="L41">
        <f>NDMC_EOD!AG41+NDMC_EOD!AH41</f>
        <v>96.96</v>
      </c>
      <c r="M41">
        <f>TPDDL_EOD!AG41+TPDDL_EOD!AH41</f>
        <v>61.7</v>
      </c>
      <c r="N41">
        <f t="shared" si="0"/>
        <v>319.99999999999994</v>
      </c>
      <c r="O41" s="154">
        <f t="shared" si="1"/>
        <v>0</v>
      </c>
      <c r="P41">
        <v>90.530000000000015</v>
      </c>
      <c r="Q41">
        <v>51.420000000000009</v>
      </c>
      <c r="R41">
        <v>19.390000000000004</v>
      </c>
      <c r="S41">
        <v>96.960000000000008</v>
      </c>
      <c r="T41">
        <v>61.700000000000017</v>
      </c>
      <c r="U41" s="156">
        <f t="shared" si="2"/>
        <v>320.00000000000011</v>
      </c>
      <c r="V41" s="154">
        <f t="shared" si="3"/>
        <v>0</v>
      </c>
    </row>
    <row r="42" spans="1:22">
      <c r="A42" t="s">
        <v>84</v>
      </c>
      <c r="B42">
        <f>PPCL!B42</f>
        <v>326</v>
      </c>
      <c r="C42">
        <f>PPCL!C42</f>
        <v>0</v>
      </c>
      <c r="D42">
        <f>PPCL!M42</f>
        <v>320</v>
      </c>
      <c r="E42">
        <f>PPCL!N42</f>
        <v>0</v>
      </c>
      <c r="F42">
        <f t="shared" si="4"/>
        <v>326</v>
      </c>
      <c r="G42">
        <f t="shared" si="5"/>
        <v>320</v>
      </c>
      <c r="H42" s="154"/>
      <c r="I42">
        <f>BRPL_EOD!AG42+BRPL_EOD!AH42</f>
        <v>90.53</v>
      </c>
      <c r="J42">
        <f>BYPL_EOD!AG42+BYPL_EOD!AH42</f>
        <v>51.42</v>
      </c>
      <c r="K42">
        <f>MES_EOD!AG42+MES_EOD!AH42</f>
        <v>19.39</v>
      </c>
      <c r="L42">
        <f>NDMC_EOD!AG42+NDMC_EOD!AH42</f>
        <v>96.96</v>
      </c>
      <c r="M42">
        <f>TPDDL_EOD!AG42+TPDDL_EOD!AH42</f>
        <v>61.7</v>
      </c>
      <c r="N42">
        <f t="shared" si="0"/>
        <v>319.99999999999994</v>
      </c>
      <c r="O42" s="154">
        <f t="shared" si="1"/>
        <v>0</v>
      </c>
      <c r="P42">
        <v>90.530000000000015</v>
      </c>
      <c r="Q42">
        <v>51.420000000000009</v>
      </c>
      <c r="R42">
        <v>19.390000000000004</v>
      </c>
      <c r="S42">
        <v>96.960000000000008</v>
      </c>
      <c r="T42">
        <v>61.700000000000017</v>
      </c>
      <c r="U42" s="156">
        <f t="shared" si="2"/>
        <v>320.00000000000011</v>
      </c>
      <c r="V42" s="154">
        <f t="shared" si="3"/>
        <v>0</v>
      </c>
    </row>
    <row r="43" spans="1:22">
      <c r="A43" t="s">
        <v>85</v>
      </c>
      <c r="B43">
        <f>PPCL!B43</f>
        <v>326</v>
      </c>
      <c r="C43">
        <f>PPCL!C43</f>
        <v>0</v>
      </c>
      <c r="D43">
        <f>PPCL!M43</f>
        <v>320</v>
      </c>
      <c r="E43">
        <f>PPCL!N43</f>
        <v>0</v>
      </c>
      <c r="F43">
        <f t="shared" si="4"/>
        <v>326</v>
      </c>
      <c r="G43">
        <f t="shared" si="5"/>
        <v>320</v>
      </c>
      <c r="H43" s="154"/>
      <c r="I43">
        <f>BRPL_EOD!AG43+BRPL_EOD!AH43</f>
        <v>90.53</v>
      </c>
      <c r="J43">
        <f>BYPL_EOD!AG43+BYPL_EOD!AH43</f>
        <v>51.42</v>
      </c>
      <c r="K43">
        <f>MES_EOD!AG43+MES_EOD!AH43</f>
        <v>19.39</v>
      </c>
      <c r="L43">
        <f>NDMC_EOD!AG43+NDMC_EOD!AH43</f>
        <v>96.96</v>
      </c>
      <c r="M43">
        <f>TPDDL_EOD!AG43+TPDDL_EOD!AH43</f>
        <v>61.7</v>
      </c>
      <c r="N43">
        <f t="shared" si="0"/>
        <v>319.99999999999994</v>
      </c>
      <c r="O43" s="154">
        <f t="shared" si="1"/>
        <v>0</v>
      </c>
      <c r="P43">
        <v>90.530000000000015</v>
      </c>
      <c r="Q43">
        <v>51.420000000000009</v>
      </c>
      <c r="R43">
        <v>19.390000000000004</v>
      </c>
      <c r="S43">
        <v>96.960000000000008</v>
      </c>
      <c r="T43">
        <v>61.700000000000017</v>
      </c>
      <c r="U43" s="156">
        <f t="shared" si="2"/>
        <v>320.00000000000011</v>
      </c>
      <c r="V43" s="154">
        <f t="shared" si="3"/>
        <v>0</v>
      </c>
    </row>
    <row r="44" spans="1:22">
      <c r="A44" t="s">
        <v>86</v>
      </c>
      <c r="B44">
        <f>PPCL!B44</f>
        <v>326</v>
      </c>
      <c r="C44">
        <f>PPCL!C44</f>
        <v>0</v>
      </c>
      <c r="D44">
        <f>PPCL!M44</f>
        <v>320</v>
      </c>
      <c r="E44">
        <f>PPCL!N44</f>
        <v>0</v>
      </c>
      <c r="F44">
        <f t="shared" si="4"/>
        <v>326</v>
      </c>
      <c r="G44">
        <f t="shared" si="5"/>
        <v>320</v>
      </c>
      <c r="H44" s="154"/>
      <c r="I44">
        <f>BRPL_EOD!AG44+BRPL_EOD!AH44</f>
        <v>90.53</v>
      </c>
      <c r="J44">
        <f>BYPL_EOD!AG44+BYPL_EOD!AH44</f>
        <v>51.42</v>
      </c>
      <c r="K44">
        <f>MES_EOD!AG44+MES_EOD!AH44</f>
        <v>19.39</v>
      </c>
      <c r="L44">
        <f>NDMC_EOD!AG44+NDMC_EOD!AH44</f>
        <v>96.96</v>
      </c>
      <c r="M44">
        <f>TPDDL_EOD!AG44+TPDDL_EOD!AH44</f>
        <v>61.7</v>
      </c>
      <c r="N44">
        <f t="shared" si="0"/>
        <v>319.99999999999994</v>
      </c>
      <c r="O44" s="154">
        <f t="shared" si="1"/>
        <v>0</v>
      </c>
      <c r="P44">
        <v>90.530000000000015</v>
      </c>
      <c r="Q44">
        <v>51.420000000000009</v>
      </c>
      <c r="R44">
        <v>19.390000000000004</v>
      </c>
      <c r="S44">
        <v>96.960000000000008</v>
      </c>
      <c r="T44">
        <v>61.700000000000017</v>
      </c>
      <c r="U44" s="156">
        <f t="shared" si="2"/>
        <v>320.00000000000011</v>
      </c>
      <c r="V44" s="154">
        <f t="shared" si="3"/>
        <v>0</v>
      </c>
    </row>
    <row r="45" spans="1:22">
      <c r="A45" t="s">
        <v>87</v>
      </c>
      <c r="B45">
        <f>PPCL!B45</f>
        <v>326</v>
      </c>
      <c r="C45">
        <f>PPCL!C45</f>
        <v>0</v>
      </c>
      <c r="D45">
        <f>PPCL!M45</f>
        <v>320</v>
      </c>
      <c r="E45">
        <f>PPCL!N45</f>
        <v>0</v>
      </c>
      <c r="F45">
        <f t="shared" si="4"/>
        <v>326</v>
      </c>
      <c r="G45">
        <f t="shared" si="5"/>
        <v>320</v>
      </c>
      <c r="H45" s="154"/>
      <c r="I45">
        <f>BRPL_EOD!AG45+BRPL_EOD!AH45</f>
        <v>90.53</v>
      </c>
      <c r="J45">
        <f>BYPL_EOD!AG45+BYPL_EOD!AH45</f>
        <v>51.42</v>
      </c>
      <c r="K45">
        <f>MES_EOD!AG45+MES_EOD!AH45</f>
        <v>19.39</v>
      </c>
      <c r="L45">
        <f>NDMC_EOD!AG45+NDMC_EOD!AH45</f>
        <v>96.96</v>
      </c>
      <c r="M45">
        <f>TPDDL_EOD!AG45+TPDDL_EOD!AH45</f>
        <v>61.7</v>
      </c>
      <c r="N45">
        <f t="shared" si="0"/>
        <v>319.99999999999994</v>
      </c>
      <c r="O45" s="154">
        <f t="shared" si="1"/>
        <v>0</v>
      </c>
      <c r="P45">
        <v>90.530000000000015</v>
      </c>
      <c r="Q45">
        <v>51.420000000000009</v>
      </c>
      <c r="R45">
        <v>19.390000000000004</v>
      </c>
      <c r="S45">
        <v>96.960000000000008</v>
      </c>
      <c r="T45">
        <v>61.700000000000017</v>
      </c>
      <c r="U45" s="156">
        <f t="shared" si="2"/>
        <v>320.00000000000011</v>
      </c>
      <c r="V45" s="154">
        <f t="shared" si="3"/>
        <v>0</v>
      </c>
    </row>
    <row r="46" spans="1:22">
      <c r="A46" t="s">
        <v>88</v>
      </c>
      <c r="B46">
        <f>PPCL!B46</f>
        <v>326</v>
      </c>
      <c r="C46">
        <f>PPCL!C46</f>
        <v>0</v>
      </c>
      <c r="D46">
        <f>PPCL!M46</f>
        <v>320</v>
      </c>
      <c r="E46">
        <f>PPCL!N46</f>
        <v>0</v>
      </c>
      <c r="F46">
        <f t="shared" si="4"/>
        <v>326</v>
      </c>
      <c r="G46">
        <f t="shared" si="5"/>
        <v>320</v>
      </c>
      <c r="H46" s="154"/>
      <c r="I46">
        <f>BRPL_EOD!AG46+BRPL_EOD!AH46</f>
        <v>90.53</v>
      </c>
      <c r="J46">
        <f>BYPL_EOD!AG46+BYPL_EOD!AH46</f>
        <v>51.42</v>
      </c>
      <c r="K46">
        <f>MES_EOD!AG46+MES_EOD!AH46</f>
        <v>19.39</v>
      </c>
      <c r="L46">
        <f>NDMC_EOD!AG46+NDMC_EOD!AH46</f>
        <v>96.96</v>
      </c>
      <c r="M46">
        <f>TPDDL_EOD!AG46+TPDDL_EOD!AH46</f>
        <v>61.7</v>
      </c>
      <c r="N46">
        <f t="shared" si="0"/>
        <v>319.99999999999994</v>
      </c>
      <c r="O46" s="154">
        <f t="shared" si="1"/>
        <v>0</v>
      </c>
      <c r="P46">
        <v>90.530000000000015</v>
      </c>
      <c r="Q46">
        <v>51.420000000000009</v>
      </c>
      <c r="R46">
        <v>19.390000000000004</v>
      </c>
      <c r="S46">
        <v>96.960000000000008</v>
      </c>
      <c r="T46">
        <v>61.700000000000017</v>
      </c>
      <c r="U46" s="156">
        <f t="shared" si="2"/>
        <v>320.00000000000011</v>
      </c>
      <c r="V46" s="154">
        <f t="shared" si="3"/>
        <v>0</v>
      </c>
    </row>
    <row r="47" spans="1:22">
      <c r="A47" t="s">
        <v>89</v>
      </c>
      <c r="B47">
        <f>PPCL!B47</f>
        <v>326</v>
      </c>
      <c r="C47">
        <f>PPCL!C47</f>
        <v>0</v>
      </c>
      <c r="D47">
        <f>PPCL!M47</f>
        <v>320</v>
      </c>
      <c r="E47">
        <f>PPCL!N47</f>
        <v>0</v>
      </c>
      <c r="F47">
        <f t="shared" si="4"/>
        <v>326</v>
      </c>
      <c r="G47">
        <f t="shared" si="5"/>
        <v>320</v>
      </c>
      <c r="H47" s="154"/>
      <c r="I47">
        <f>BRPL_EOD!AG47+BRPL_EOD!AH47</f>
        <v>90.53</v>
      </c>
      <c r="J47">
        <f>BYPL_EOD!AG47+BYPL_EOD!AH47</f>
        <v>51.42</v>
      </c>
      <c r="K47">
        <f>MES_EOD!AG47+MES_EOD!AH47</f>
        <v>19.39</v>
      </c>
      <c r="L47">
        <f>NDMC_EOD!AG47+NDMC_EOD!AH47</f>
        <v>96.96</v>
      </c>
      <c r="M47">
        <f>TPDDL_EOD!AG47+TPDDL_EOD!AH47</f>
        <v>61.7</v>
      </c>
      <c r="N47">
        <f t="shared" si="0"/>
        <v>319.99999999999994</v>
      </c>
      <c r="O47" s="154">
        <f t="shared" si="1"/>
        <v>0</v>
      </c>
      <c r="P47">
        <v>90.530000000000015</v>
      </c>
      <c r="Q47">
        <v>51.420000000000009</v>
      </c>
      <c r="R47">
        <v>19.390000000000004</v>
      </c>
      <c r="S47">
        <v>96.960000000000008</v>
      </c>
      <c r="T47">
        <v>61.700000000000017</v>
      </c>
      <c r="U47" s="156">
        <f t="shared" si="2"/>
        <v>320.00000000000011</v>
      </c>
      <c r="V47" s="154">
        <f t="shared" si="3"/>
        <v>0</v>
      </c>
    </row>
    <row r="48" spans="1:22">
      <c r="A48" t="s">
        <v>90</v>
      </c>
      <c r="B48">
        <f>PPCL!B48</f>
        <v>326</v>
      </c>
      <c r="C48">
        <f>PPCL!C48</f>
        <v>0</v>
      </c>
      <c r="D48">
        <f>PPCL!M48</f>
        <v>320</v>
      </c>
      <c r="E48">
        <f>PPCL!N48</f>
        <v>0</v>
      </c>
      <c r="F48">
        <f t="shared" si="4"/>
        <v>326</v>
      </c>
      <c r="G48">
        <f t="shared" si="5"/>
        <v>320</v>
      </c>
      <c r="H48" s="154"/>
      <c r="I48">
        <f>BRPL_EOD!AG48+BRPL_EOD!AH48</f>
        <v>90.53</v>
      </c>
      <c r="J48">
        <f>BYPL_EOD!AG48+BYPL_EOD!AH48</f>
        <v>51.42</v>
      </c>
      <c r="K48">
        <f>MES_EOD!AG48+MES_EOD!AH48</f>
        <v>19.39</v>
      </c>
      <c r="L48">
        <f>NDMC_EOD!AG48+NDMC_EOD!AH48</f>
        <v>96.96</v>
      </c>
      <c r="M48">
        <f>TPDDL_EOD!AG48+TPDDL_EOD!AH48</f>
        <v>61.7</v>
      </c>
      <c r="N48">
        <f t="shared" si="0"/>
        <v>319.99999999999994</v>
      </c>
      <c r="O48" s="154">
        <f t="shared" si="1"/>
        <v>0</v>
      </c>
      <c r="P48">
        <v>90.530000000000015</v>
      </c>
      <c r="Q48">
        <v>51.420000000000009</v>
      </c>
      <c r="R48">
        <v>19.390000000000004</v>
      </c>
      <c r="S48">
        <v>96.960000000000008</v>
      </c>
      <c r="T48">
        <v>61.700000000000017</v>
      </c>
      <c r="U48" s="156">
        <f t="shared" si="2"/>
        <v>320.00000000000011</v>
      </c>
      <c r="V48" s="154">
        <f t="shared" si="3"/>
        <v>0</v>
      </c>
    </row>
    <row r="49" spans="1:22">
      <c r="A49" t="s">
        <v>91</v>
      </c>
      <c r="B49">
        <f>PPCL!B49</f>
        <v>326</v>
      </c>
      <c r="C49">
        <f>PPCL!C49</f>
        <v>0</v>
      </c>
      <c r="D49">
        <f>PPCL!M49</f>
        <v>320</v>
      </c>
      <c r="E49">
        <f>PPCL!N49</f>
        <v>0</v>
      </c>
      <c r="F49">
        <f t="shared" si="4"/>
        <v>326</v>
      </c>
      <c r="G49">
        <f t="shared" si="5"/>
        <v>320</v>
      </c>
      <c r="H49" s="154"/>
      <c r="I49">
        <f>BRPL_EOD!AG49+BRPL_EOD!AH49</f>
        <v>90.53</v>
      </c>
      <c r="J49">
        <f>BYPL_EOD!AG49+BYPL_EOD!AH49</f>
        <v>51.42</v>
      </c>
      <c r="K49">
        <f>MES_EOD!AG49+MES_EOD!AH49</f>
        <v>19.39</v>
      </c>
      <c r="L49">
        <f>NDMC_EOD!AG49+NDMC_EOD!AH49</f>
        <v>96.96</v>
      </c>
      <c r="M49">
        <f>TPDDL_EOD!AG49+TPDDL_EOD!AH49</f>
        <v>61.7</v>
      </c>
      <c r="N49">
        <f t="shared" si="0"/>
        <v>319.99999999999994</v>
      </c>
      <c r="O49" s="154">
        <f t="shared" si="1"/>
        <v>0</v>
      </c>
      <c r="P49">
        <v>90.530000000000015</v>
      </c>
      <c r="Q49">
        <v>51.420000000000009</v>
      </c>
      <c r="R49">
        <v>19.390000000000004</v>
      </c>
      <c r="S49">
        <v>96.960000000000008</v>
      </c>
      <c r="T49">
        <v>61.700000000000017</v>
      </c>
      <c r="U49" s="156">
        <f t="shared" si="2"/>
        <v>320.00000000000011</v>
      </c>
      <c r="V49" s="154">
        <f t="shared" si="3"/>
        <v>0</v>
      </c>
    </row>
    <row r="50" spans="1:22">
      <c r="A50" t="s">
        <v>92</v>
      </c>
      <c r="B50">
        <f>PPCL!B50</f>
        <v>326</v>
      </c>
      <c r="C50">
        <f>PPCL!C50</f>
        <v>0</v>
      </c>
      <c r="D50">
        <f>PPCL!M50</f>
        <v>320</v>
      </c>
      <c r="E50">
        <f>PPCL!N50</f>
        <v>0</v>
      </c>
      <c r="F50">
        <f t="shared" si="4"/>
        <v>326</v>
      </c>
      <c r="G50">
        <f t="shared" si="5"/>
        <v>320</v>
      </c>
      <c r="H50" s="154"/>
      <c r="I50">
        <f>BRPL_EOD!AG50+BRPL_EOD!AH50</f>
        <v>90.53</v>
      </c>
      <c r="J50">
        <f>BYPL_EOD!AG50+BYPL_EOD!AH50</f>
        <v>51.42</v>
      </c>
      <c r="K50">
        <f>MES_EOD!AG50+MES_EOD!AH50</f>
        <v>19.39</v>
      </c>
      <c r="L50">
        <f>NDMC_EOD!AG50+NDMC_EOD!AH50</f>
        <v>96.96</v>
      </c>
      <c r="M50">
        <f>TPDDL_EOD!AG50+TPDDL_EOD!AH50</f>
        <v>61.7</v>
      </c>
      <c r="N50">
        <f t="shared" si="0"/>
        <v>319.99999999999994</v>
      </c>
      <c r="O50" s="154">
        <f t="shared" si="1"/>
        <v>0</v>
      </c>
      <c r="P50">
        <v>90.530000000000015</v>
      </c>
      <c r="Q50">
        <v>51.420000000000009</v>
      </c>
      <c r="R50">
        <v>19.390000000000004</v>
      </c>
      <c r="S50">
        <v>96.960000000000008</v>
      </c>
      <c r="T50">
        <v>61.700000000000017</v>
      </c>
      <c r="U50" s="156">
        <f t="shared" si="2"/>
        <v>320.00000000000011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320</v>
      </c>
      <c r="E51">
        <f>PPCL!N51</f>
        <v>0</v>
      </c>
      <c r="F51">
        <f t="shared" si="4"/>
        <v>320</v>
      </c>
      <c r="G51">
        <f t="shared" si="5"/>
        <v>320</v>
      </c>
      <c r="H51" s="154"/>
      <c r="I51">
        <f>BRPL_EOD!AG51+BRPL_EOD!AH51</f>
        <v>90.53</v>
      </c>
      <c r="J51">
        <f>BYPL_EOD!AG51+BYPL_EOD!AH51</f>
        <v>51.42</v>
      </c>
      <c r="K51">
        <f>MES_EOD!AG51+MES_EOD!AH51</f>
        <v>19.39</v>
      </c>
      <c r="L51">
        <f>NDMC_EOD!AG51+NDMC_EOD!AH51</f>
        <v>96.96</v>
      </c>
      <c r="M51">
        <f>TPDDL_EOD!AG51+TPDDL_EOD!AH51</f>
        <v>61.7</v>
      </c>
      <c r="N51">
        <f t="shared" si="0"/>
        <v>319.99999999999994</v>
      </c>
      <c r="O51" s="154">
        <f t="shared" si="1"/>
        <v>0</v>
      </c>
      <c r="P51">
        <v>90.530000000000015</v>
      </c>
      <c r="Q51">
        <v>51.420000000000009</v>
      </c>
      <c r="R51">
        <v>19.390000000000004</v>
      </c>
      <c r="S51">
        <v>96.960000000000008</v>
      </c>
      <c r="T51">
        <v>61.700000000000017</v>
      </c>
      <c r="U51" s="156">
        <f t="shared" si="2"/>
        <v>320.00000000000011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320</v>
      </c>
      <c r="E52">
        <f>PPCL!N52</f>
        <v>0</v>
      </c>
      <c r="F52">
        <f t="shared" si="4"/>
        <v>320</v>
      </c>
      <c r="G52">
        <f t="shared" si="5"/>
        <v>320</v>
      </c>
      <c r="H52" s="154"/>
      <c r="I52">
        <f>BRPL_EOD!AG52+BRPL_EOD!AH52</f>
        <v>90.53</v>
      </c>
      <c r="J52">
        <f>BYPL_EOD!AG52+BYPL_EOD!AH52</f>
        <v>51.42</v>
      </c>
      <c r="K52">
        <f>MES_EOD!AG52+MES_EOD!AH52</f>
        <v>19.39</v>
      </c>
      <c r="L52">
        <f>NDMC_EOD!AG52+NDMC_EOD!AH52</f>
        <v>96.96</v>
      </c>
      <c r="M52">
        <f>TPDDL_EOD!AG52+TPDDL_EOD!AH52</f>
        <v>61.7</v>
      </c>
      <c r="N52">
        <f t="shared" si="0"/>
        <v>319.99999999999994</v>
      </c>
      <c r="O52" s="154">
        <f t="shared" si="1"/>
        <v>0</v>
      </c>
      <c r="P52">
        <v>90.530000000000015</v>
      </c>
      <c r="Q52">
        <v>51.420000000000009</v>
      </c>
      <c r="R52">
        <v>19.390000000000004</v>
      </c>
      <c r="S52">
        <v>96.960000000000008</v>
      </c>
      <c r="T52">
        <v>61.700000000000017</v>
      </c>
      <c r="U52" s="156">
        <f t="shared" si="2"/>
        <v>320.00000000000011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320</v>
      </c>
      <c r="E53">
        <f>PPCL!N53</f>
        <v>0</v>
      </c>
      <c r="F53">
        <f t="shared" si="4"/>
        <v>320</v>
      </c>
      <c r="G53">
        <f t="shared" si="5"/>
        <v>320</v>
      </c>
      <c r="H53" s="154"/>
      <c r="I53">
        <f>BRPL_EOD!AG53+BRPL_EOD!AH53</f>
        <v>90.53</v>
      </c>
      <c r="J53">
        <f>BYPL_EOD!AG53+BYPL_EOD!AH53</f>
        <v>51.42</v>
      </c>
      <c r="K53">
        <f>MES_EOD!AG53+MES_EOD!AH53</f>
        <v>19.39</v>
      </c>
      <c r="L53">
        <f>NDMC_EOD!AG53+NDMC_EOD!AH53</f>
        <v>96.96</v>
      </c>
      <c r="M53">
        <f>TPDDL_EOD!AG53+TPDDL_EOD!AH53</f>
        <v>61.7</v>
      </c>
      <c r="N53">
        <f t="shared" si="0"/>
        <v>319.99999999999994</v>
      </c>
      <c r="O53" s="154">
        <f t="shared" si="1"/>
        <v>0</v>
      </c>
      <c r="P53">
        <v>90.530000000000015</v>
      </c>
      <c r="Q53">
        <v>51.420000000000009</v>
      </c>
      <c r="R53">
        <v>19.390000000000004</v>
      </c>
      <c r="S53">
        <v>96.960000000000008</v>
      </c>
      <c r="T53">
        <v>61.700000000000017</v>
      </c>
      <c r="U53" s="156">
        <f t="shared" si="2"/>
        <v>320.00000000000011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320</v>
      </c>
      <c r="E54">
        <f>PPCL!N54</f>
        <v>0</v>
      </c>
      <c r="F54">
        <f t="shared" si="4"/>
        <v>320</v>
      </c>
      <c r="G54">
        <f t="shared" si="5"/>
        <v>320</v>
      </c>
      <c r="H54" s="154"/>
      <c r="I54">
        <f>BRPL_EOD!AG54+BRPL_EOD!AH54</f>
        <v>90.53</v>
      </c>
      <c r="J54">
        <f>BYPL_EOD!AG54+BYPL_EOD!AH54</f>
        <v>51.42</v>
      </c>
      <c r="K54">
        <f>MES_EOD!AG54+MES_EOD!AH54</f>
        <v>19.39</v>
      </c>
      <c r="L54">
        <f>NDMC_EOD!AG54+NDMC_EOD!AH54</f>
        <v>96.96</v>
      </c>
      <c r="M54">
        <f>TPDDL_EOD!AG54+TPDDL_EOD!AH54</f>
        <v>61.7</v>
      </c>
      <c r="N54">
        <f t="shared" si="0"/>
        <v>319.99999999999994</v>
      </c>
      <c r="O54" s="154">
        <f t="shared" si="1"/>
        <v>0</v>
      </c>
      <c r="P54">
        <v>90.530000000000015</v>
      </c>
      <c r="Q54">
        <v>51.420000000000009</v>
      </c>
      <c r="R54">
        <v>19.390000000000004</v>
      </c>
      <c r="S54">
        <v>96.960000000000008</v>
      </c>
      <c r="T54">
        <v>61.700000000000017</v>
      </c>
      <c r="U54" s="156">
        <f t="shared" si="2"/>
        <v>320.00000000000011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320</v>
      </c>
      <c r="E55">
        <f>PPCL!N55</f>
        <v>0</v>
      </c>
      <c r="F55">
        <f t="shared" si="4"/>
        <v>320</v>
      </c>
      <c r="G55">
        <f t="shared" si="5"/>
        <v>320</v>
      </c>
      <c r="H55" s="154"/>
      <c r="I55">
        <f>BRPL_EOD!AG55+BRPL_EOD!AH55</f>
        <v>90.53</v>
      </c>
      <c r="J55">
        <f>BYPL_EOD!AG55+BYPL_EOD!AH55</f>
        <v>51.42</v>
      </c>
      <c r="K55">
        <f>MES_EOD!AG55+MES_EOD!AH55</f>
        <v>19.39</v>
      </c>
      <c r="L55">
        <f>NDMC_EOD!AG55+NDMC_EOD!AH55</f>
        <v>96.96</v>
      </c>
      <c r="M55">
        <f>TPDDL_EOD!AG55+TPDDL_EOD!AH55</f>
        <v>61.7</v>
      </c>
      <c r="N55">
        <f t="shared" si="0"/>
        <v>319.99999999999994</v>
      </c>
      <c r="O55" s="154">
        <f t="shared" si="1"/>
        <v>0</v>
      </c>
      <c r="P55">
        <v>90.530000000000015</v>
      </c>
      <c r="Q55">
        <v>51.420000000000009</v>
      </c>
      <c r="R55">
        <v>19.390000000000004</v>
      </c>
      <c r="S55">
        <v>96.960000000000008</v>
      </c>
      <c r="T55">
        <v>61.700000000000017</v>
      </c>
      <c r="U55" s="156">
        <f t="shared" si="2"/>
        <v>320.00000000000011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320</v>
      </c>
      <c r="E56">
        <f>PPCL!N56</f>
        <v>0</v>
      </c>
      <c r="F56">
        <f t="shared" si="4"/>
        <v>320</v>
      </c>
      <c r="G56">
        <f t="shared" si="5"/>
        <v>320</v>
      </c>
      <c r="H56" s="154"/>
      <c r="I56">
        <f>BRPL_EOD!AG56+BRPL_EOD!AH56</f>
        <v>90.53</v>
      </c>
      <c r="J56">
        <f>BYPL_EOD!AG56+BYPL_EOD!AH56</f>
        <v>51.42</v>
      </c>
      <c r="K56">
        <f>MES_EOD!AG56+MES_EOD!AH56</f>
        <v>19.39</v>
      </c>
      <c r="L56">
        <f>NDMC_EOD!AG56+NDMC_EOD!AH56</f>
        <v>96.96</v>
      </c>
      <c r="M56">
        <f>TPDDL_EOD!AG56+TPDDL_EOD!AH56</f>
        <v>61.7</v>
      </c>
      <c r="N56">
        <f t="shared" si="0"/>
        <v>319.99999999999994</v>
      </c>
      <c r="O56" s="154">
        <f t="shared" si="1"/>
        <v>0</v>
      </c>
      <c r="P56">
        <v>90.530000000000015</v>
      </c>
      <c r="Q56">
        <v>51.420000000000009</v>
      </c>
      <c r="R56">
        <v>19.390000000000004</v>
      </c>
      <c r="S56">
        <v>96.960000000000008</v>
      </c>
      <c r="T56">
        <v>61.700000000000017</v>
      </c>
      <c r="U56" s="156">
        <f t="shared" si="2"/>
        <v>320.00000000000011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320</v>
      </c>
      <c r="E57">
        <f>PPCL!N57</f>
        <v>0</v>
      </c>
      <c r="F57">
        <f t="shared" si="4"/>
        <v>320</v>
      </c>
      <c r="G57">
        <f t="shared" si="5"/>
        <v>320</v>
      </c>
      <c r="H57" s="154"/>
      <c r="I57">
        <f>BRPL_EOD!AG57+BRPL_EOD!AH57</f>
        <v>90.53</v>
      </c>
      <c r="J57">
        <f>BYPL_EOD!AG57+BYPL_EOD!AH57</f>
        <v>51.42</v>
      </c>
      <c r="K57">
        <f>MES_EOD!AG57+MES_EOD!AH57</f>
        <v>19.39</v>
      </c>
      <c r="L57">
        <f>NDMC_EOD!AG57+NDMC_EOD!AH57</f>
        <v>96.96</v>
      </c>
      <c r="M57">
        <f>TPDDL_EOD!AG57+TPDDL_EOD!AH57</f>
        <v>61.7</v>
      </c>
      <c r="N57">
        <f t="shared" si="0"/>
        <v>319.99999999999994</v>
      </c>
      <c r="O57" s="154">
        <f t="shared" si="1"/>
        <v>0</v>
      </c>
      <c r="P57">
        <v>90.530000000000015</v>
      </c>
      <c r="Q57">
        <v>51.420000000000009</v>
      </c>
      <c r="R57">
        <v>19.390000000000004</v>
      </c>
      <c r="S57">
        <v>96.960000000000008</v>
      </c>
      <c r="T57">
        <v>61.700000000000017</v>
      </c>
      <c r="U57" s="156">
        <f t="shared" si="2"/>
        <v>320.00000000000011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320</v>
      </c>
      <c r="E58">
        <f>PPCL!N58</f>
        <v>0</v>
      </c>
      <c r="F58">
        <f t="shared" si="4"/>
        <v>320</v>
      </c>
      <c r="G58">
        <f t="shared" si="5"/>
        <v>320</v>
      </c>
      <c r="H58" s="154"/>
      <c r="I58">
        <f>BRPL_EOD!AG58+BRPL_EOD!AH58</f>
        <v>90.53</v>
      </c>
      <c r="J58">
        <f>BYPL_EOD!AG58+BYPL_EOD!AH58</f>
        <v>51.42</v>
      </c>
      <c r="K58">
        <f>MES_EOD!AG58+MES_EOD!AH58</f>
        <v>19.39</v>
      </c>
      <c r="L58">
        <f>NDMC_EOD!AG58+NDMC_EOD!AH58</f>
        <v>96.96</v>
      </c>
      <c r="M58">
        <f>TPDDL_EOD!AG58+TPDDL_EOD!AH58</f>
        <v>61.7</v>
      </c>
      <c r="N58">
        <f t="shared" si="0"/>
        <v>319.99999999999994</v>
      </c>
      <c r="O58" s="154">
        <f t="shared" si="1"/>
        <v>0</v>
      </c>
      <c r="P58">
        <v>90.530000000000015</v>
      </c>
      <c r="Q58">
        <v>51.420000000000009</v>
      </c>
      <c r="R58">
        <v>19.390000000000004</v>
      </c>
      <c r="S58">
        <v>96.960000000000008</v>
      </c>
      <c r="T58">
        <v>61.700000000000017</v>
      </c>
      <c r="U58" s="156">
        <f t="shared" si="2"/>
        <v>320.00000000000011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320</v>
      </c>
      <c r="E59">
        <f>PPCL!N59</f>
        <v>0</v>
      </c>
      <c r="F59">
        <f t="shared" si="4"/>
        <v>320</v>
      </c>
      <c r="G59">
        <f t="shared" si="5"/>
        <v>320</v>
      </c>
      <c r="H59" s="154"/>
      <c r="I59">
        <f>BRPL_EOD!AG59+BRPL_EOD!AH59</f>
        <v>90.53</v>
      </c>
      <c r="J59">
        <f>BYPL_EOD!AG59+BYPL_EOD!AH59</f>
        <v>51.42</v>
      </c>
      <c r="K59">
        <f>MES_EOD!AG59+MES_EOD!AH59</f>
        <v>19.39</v>
      </c>
      <c r="L59">
        <f>NDMC_EOD!AG59+NDMC_EOD!AH59</f>
        <v>96.96</v>
      </c>
      <c r="M59">
        <f>TPDDL_EOD!AG59+TPDDL_EOD!AH59</f>
        <v>61.7</v>
      </c>
      <c r="N59">
        <f t="shared" si="0"/>
        <v>319.99999999999994</v>
      </c>
      <c r="O59" s="154">
        <f t="shared" si="1"/>
        <v>0</v>
      </c>
      <c r="P59">
        <v>90.530000000000015</v>
      </c>
      <c r="Q59">
        <v>51.420000000000009</v>
      </c>
      <c r="R59">
        <v>19.390000000000004</v>
      </c>
      <c r="S59">
        <v>96.960000000000008</v>
      </c>
      <c r="T59">
        <v>61.700000000000017</v>
      </c>
      <c r="U59" s="156">
        <f t="shared" si="2"/>
        <v>320.00000000000011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320</v>
      </c>
      <c r="E60">
        <f>PPCL!N60</f>
        <v>0</v>
      </c>
      <c r="F60">
        <f t="shared" si="4"/>
        <v>320</v>
      </c>
      <c r="G60">
        <f t="shared" si="5"/>
        <v>320</v>
      </c>
      <c r="H60" s="154"/>
      <c r="I60">
        <f>BRPL_EOD!AG60+BRPL_EOD!AH60</f>
        <v>90.53</v>
      </c>
      <c r="J60">
        <f>BYPL_EOD!AG60+BYPL_EOD!AH60</f>
        <v>51.42</v>
      </c>
      <c r="K60">
        <f>MES_EOD!AG60+MES_EOD!AH60</f>
        <v>19.39</v>
      </c>
      <c r="L60">
        <f>NDMC_EOD!AG60+NDMC_EOD!AH60</f>
        <v>96.96</v>
      </c>
      <c r="M60">
        <f>TPDDL_EOD!AG60+TPDDL_EOD!AH60</f>
        <v>61.7</v>
      </c>
      <c r="N60">
        <f t="shared" si="0"/>
        <v>319.99999999999994</v>
      </c>
      <c r="O60" s="154">
        <f t="shared" si="1"/>
        <v>0</v>
      </c>
      <c r="P60">
        <v>90.530000000000015</v>
      </c>
      <c r="Q60">
        <v>51.420000000000009</v>
      </c>
      <c r="R60">
        <v>19.390000000000004</v>
      </c>
      <c r="S60">
        <v>96.960000000000008</v>
      </c>
      <c r="T60">
        <v>61.700000000000017</v>
      </c>
      <c r="U60" s="156">
        <f t="shared" si="2"/>
        <v>320.00000000000011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320</v>
      </c>
      <c r="E61">
        <f>PPCL!N61</f>
        <v>0</v>
      </c>
      <c r="F61">
        <f t="shared" si="4"/>
        <v>320</v>
      </c>
      <c r="G61">
        <f t="shared" si="5"/>
        <v>320</v>
      </c>
      <c r="H61" s="154"/>
      <c r="I61">
        <f>BRPL_EOD!AG61+BRPL_EOD!AH61</f>
        <v>90.53</v>
      </c>
      <c r="J61">
        <f>BYPL_EOD!AG61+BYPL_EOD!AH61</f>
        <v>51.42</v>
      </c>
      <c r="K61">
        <f>MES_EOD!AG61+MES_EOD!AH61</f>
        <v>19.39</v>
      </c>
      <c r="L61">
        <f>NDMC_EOD!AG61+NDMC_EOD!AH61</f>
        <v>96.96</v>
      </c>
      <c r="M61">
        <f>TPDDL_EOD!AG61+TPDDL_EOD!AH61</f>
        <v>61.7</v>
      </c>
      <c r="N61">
        <f t="shared" si="0"/>
        <v>319.99999999999994</v>
      </c>
      <c r="O61" s="154">
        <f t="shared" si="1"/>
        <v>0</v>
      </c>
      <c r="P61">
        <v>90.530000000000015</v>
      </c>
      <c r="Q61">
        <v>51.420000000000009</v>
      </c>
      <c r="R61">
        <v>19.390000000000004</v>
      </c>
      <c r="S61">
        <v>96.960000000000008</v>
      </c>
      <c r="T61">
        <v>61.700000000000017</v>
      </c>
      <c r="U61" s="156">
        <f t="shared" si="2"/>
        <v>320.00000000000011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320</v>
      </c>
      <c r="E62">
        <f>PPCL!N62</f>
        <v>0</v>
      </c>
      <c r="F62">
        <f t="shared" si="4"/>
        <v>320</v>
      </c>
      <c r="G62">
        <f t="shared" si="5"/>
        <v>320</v>
      </c>
      <c r="H62" s="154"/>
      <c r="I62">
        <f>BRPL_EOD!AG62+BRPL_EOD!AH62</f>
        <v>90.53</v>
      </c>
      <c r="J62">
        <f>BYPL_EOD!AG62+BYPL_EOD!AH62</f>
        <v>51.42</v>
      </c>
      <c r="K62">
        <f>MES_EOD!AG62+MES_EOD!AH62</f>
        <v>19.39</v>
      </c>
      <c r="L62">
        <f>NDMC_EOD!AG62+NDMC_EOD!AH62</f>
        <v>96.96</v>
      </c>
      <c r="M62">
        <f>TPDDL_EOD!AG62+TPDDL_EOD!AH62</f>
        <v>61.7</v>
      </c>
      <c r="N62">
        <f t="shared" si="0"/>
        <v>319.99999999999994</v>
      </c>
      <c r="O62" s="154">
        <f t="shared" si="1"/>
        <v>0</v>
      </c>
      <c r="P62">
        <v>90.530000000000015</v>
      </c>
      <c r="Q62">
        <v>51.420000000000009</v>
      </c>
      <c r="R62">
        <v>19.390000000000004</v>
      </c>
      <c r="S62">
        <v>96.960000000000008</v>
      </c>
      <c r="T62">
        <v>61.700000000000017</v>
      </c>
      <c r="U62" s="156">
        <f t="shared" si="2"/>
        <v>320.00000000000011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320</v>
      </c>
      <c r="E63">
        <f>PPCL!N63</f>
        <v>0</v>
      </c>
      <c r="F63">
        <f t="shared" si="4"/>
        <v>320</v>
      </c>
      <c r="G63">
        <f t="shared" si="5"/>
        <v>320</v>
      </c>
      <c r="H63" s="154"/>
      <c r="I63">
        <f>BRPL_EOD!AG63+BRPL_EOD!AH63</f>
        <v>90.53</v>
      </c>
      <c r="J63">
        <f>BYPL_EOD!AG63+BYPL_EOD!AH63</f>
        <v>51.42</v>
      </c>
      <c r="K63">
        <f>MES_EOD!AG63+MES_EOD!AH63</f>
        <v>19.39</v>
      </c>
      <c r="L63">
        <f>NDMC_EOD!AG63+NDMC_EOD!AH63</f>
        <v>96.96</v>
      </c>
      <c r="M63">
        <f>TPDDL_EOD!AG63+TPDDL_EOD!AH63</f>
        <v>61.7</v>
      </c>
      <c r="N63">
        <f t="shared" si="0"/>
        <v>319.99999999999994</v>
      </c>
      <c r="O63" s="154">
        <f t="shared" si="1"/>
        <v>0</v>
      </c>
      <c r="P63">
        <v>90.530000000000015</v>
      </c>
      <c r="Q63">
        <v>51.420000000000009</v>
      </c>
      <c r="R63">
        <v>19.390000000000004</v>
      </c>
      <c r="S63">
        <v>96.960000000000008</v>
      </c>
      <c r="T63">
        <v>61.700000000000017</v>
      </c>
      <c r="U63" s="156">
        <f t="shared" si="2"/>
        <v>320.00000000000011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320</v>
      </c>
      <c r="E64">
        <f>PPCL!N64</f>
        <v>0</v>
      </c>
      <c r="F64">
        <f t="shared" si="4"/>
        <v>320</v>
      </c>
      <c r="G64">
        <f t="shared" si="5"/>
        <v>320</v>
      </c>
      <c r="H64" s="154"/>
      <c r="I64">
        <f>BRPL_EOD!AG64+BRPL_EOD!AH64</f>
        <v>90.53</v>
      </c>
      <c r="J64">
        <f>BYPL_EOD!AG64+BYPL_EOD!AH64</f>
        <v>51.42</v>
      </c>
      <c r="K64">
        <f>MES_EOD!AG64+MES_EOD!AH64</f>
        <v>19.39</v>
      </c>
      <c r="L64">
        <f>NDMC_EOD!AG64+NDMC_EOD!AH64</f>
        <v>96.96</v>
      </c>
      <c r="M64">
        <f>TPDDL_EOD!AG64+TPDDL_EOD!AH64</f>
        <v>61.7</v>
      </c>
      <c r="N64">
        <f t="shared" si="0"/>
        <v>319.99999999999994</v>
      </c>
      <c r="O64" s="154">
        <f t="shared" si="1"/>
        <v>0</v>
      </c>
      <c r="P64">
        <v>90.530000000000015</v>
      </c>
      <c r="Q64">
        <v>51.420000000000009</v>
      </c>
      <c r="R64">
        <v>19.390000000000004</v>
      </c>
      <c r="S64">
        <v>96.960000000000008</v>
      </c>
      <c r="T64">
        <v>61.700000000000017</v>
      </c>
      <c r="U64" s="156">
        <f t="shared" si="2"/>
        <v>320.00000000000011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320</v>
      </c>
      <c r="E65">
        <f>PPCL!N65</f>
        <v>0</v>
      </c>
      <c r="F65">
        <f t="shared" si="4"/>
        <v>320</v>
      </c>
      <c r="G65">
        <f t="shared" si="5"/>
        <v>320</v>
      </c>
      <c r="H65" s="154"/>
      <c r="I65">
        <f>BRPL_EOD!AG65+BRPL_EOD!AH65</f>
        <v>90.53</v>
      </c>
      <c r="J65">
        <f>BYPL_EOD!AG65+BYPL_EOD!AH65</f>
        <v>51.42</v>
      </c>
      <c r="K65">
        <f>MES_EOD!AG65+MES_EOD!AH65</f>
        <v>19.39</v>
      </c>
      <c r="L65">
        <f>NDMC_EOD!AG65+NDMC_EOD!AH65</f>
        <v>96.96</v>
      </c>
      <c r="M65">
        <f>TPDDL_EOD!AG65+TPDDL_EOD!AH65</f>
        <v>61.7</v>
      </c>
      <c r="N65">
        <f t="shared" si="0"/>
        <v>319.99999999999994</v>
      </c>
      <c r="O65" s="154">
        <f t="shared" si="1"/>
        <v>0</v>
      </c>
      <c r="P65">
        <v>90.530000000000015</v>
      </c>
      <c r="Q65">
        <v>51.420000000000009</v>
      </c>
      <c r="R65">
        <v>19.390000000000004</v>
      </c>
      <c r="S65">
        <v>96.960000000000008</v>
      </c>
      <c r="T65">
        <v>61.700000000000017</v>
      </c>
      <c r="U65" s="156">
        <f t="shared" si="2"/>
        <v>320.00000000000011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320</v>
      </c>
      <c r="E66">
        <f>PPCL!N66</f>
        <v>0</v>
      </c>
      <c r="F66">
        <f t="shared" si="4"/>
        <v>320</v>
      </c>
      <c r="G66">
        <f t="shared" si="5"/>
        <v>320</v>
      </c>
      <c r="H66" s="154"/>
      <c r="I66">
        <f>BRPL_EOD!AG66+BRPL_EOD!AH66</f>
        <v>90.53</v>
      </c>
      <c r="J66">
        <f>BYPL_EOD!AG66+BYPL_EOD!AH66</f>
        <v>51.42</v>
      </c>
      <c r="K66">
        <f>MES_EOD!AG66+MES_EOD!AH66</f>
        <v>19.39</v>
      </c>
      <c r="L66">
        <f>NDMC_EOD!AG66+NDMC_EOD!AH66</f>
        <v>96.96</v>
      </c>
      <c r="M66">
        <f>TPDDL_EOD!AG66+TPDDL_EOD!AH66</f>
        <v>61.7</v>
      </c>
      <c r="N66">
        <f t="shared" si="0"/>
        <v>319.99999999999994</v>
      </c>
      <c r="O66" s="154">
        <f t="shared" si="1"/>
        <v>0</v>
      </c>
      <c r="P66">
        <v>90.530000000000015</v>
      </c>
      <c r="Q66">
        <v>51.420000000000009</v>
      </c>
      <c r="R66">
        <v>19.390000000000004</v>
      </c>
      <c r="S66">
        <v>96.960000000000008</v>
      </c>
      <c r="T66">
        <v>61.700000000000017</v>
      </c>
      <c r="U66" s="156">
        <f t="shared" si="2"/>
        <v>320.00000000000011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320</v>
      </c>
      <c r="E67">
        <f>PPCL!N67</f>
        <v>0</v>
      </c>
      <c r="F67">
        <f t="shared" si="4"/>
        <v>320</v>
      </c>
      <c r="G67">
        <f t="shared" si="5"/>
        <v>320</v>
      </c>
      <c r="H67" s="154"/>
      <c r="I67">
        <f>BRPL_EOD!AG67+BRPL_EOD!AH67</f>
        <v>90.53</v>
      </c>
      <c r="J67">
        <f>BYPL_EOD!AG67+BYPL_EOD!AH67</f>
        <v>51.42</v>
      </c>
      <c r="K67">
        <f>MES_EOD!AG67+MES_EOD!AH67</f>
        <v>19.39</v>
      </c>
      <c r="L67">
        <f>NDMC_EOD!AG67+NDMC_EOD!AH67</f>
        <v>96.96</v>
      </c>
      <c r="M67">
        <f>TPDDL_EOD!AG67+TPDDL_EOD!AH67</f>
        <v>61.7</v>
      </c>
      <c r="N67">
        <f t="shared" ref="N67:N98" si="6">SUM(I67:M67)</f>
        <v>319.99999999999994</v>
      </c>
      <c r="O67" s="154">
        <f t="shared" ref="O67:O98" si="7">G67-N67</f>
        <v>0</v>
      </c>
      <c r="P67">
        <v>90.530000000000015</v>
      </c>
      <c r="Q67">
        <v>51.420000000000009</v>
      </c>
      <c r="R67">
        <v>19.390000000000004</v>
      </c>
      <c r="S67">
        <v>96.960000000000008</v>
      </c>
      <c r="T67">
        <v>61.700000000000017</v>
      </c>
      <c r="U67" s="156">
        <f t="shared" ref="U67:U98" si="8">SUM(P67:T67)</f>
        <v>320.00000000000011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320</v>
      </c>
      <c r="E68">
        <f>PPCL!N68</f>
        <v>0</v>
      </c>
      <c r="F68">
        <f t="shared" ref="F68:F98" si="10">B68+C68</f>
        <v>320</v>
      </c>
      <c r="G68">
        <f t="shared" ref="G68:G98" si="11">D68+E68</f>
        <v>320</v>
      </c>
      <c r="H68" s="154"/>
      <c r="I68">
        <f>BRPL_EOD!AG68+BRPL_EOD!AH68</f>
        <v>90.53</v>
      </c>
      <c r="J68">
        <f>BYPL_EOD!AG68+BYPL_EOD!AH68</f>
        <v>51.42</v>
      </c>
      <c r="K68">
        <f>MES_EOD!AG68+MES_EOD!AH68</f>
        <v>19.39</v>
      </c>
      <c r="L68">
        <f>NDMC_EOD!AG68+NDMC_EOD!AH68</f>
        <v>96.96</v>
      </c>
      <c r="M68">
        <f>TPDDL_EOD!AG68+TPDDL_EOD!AH68</f>
        <v>61.7</v>
      </c>
      <c r="N68">
        <f t="shared" si="6"/>
        <v>319.99999999999994</v>
      </c>
      <c r="O68" s="154">
        <f t="shared" si="7"/>
        <v>0</v>
      </c>
      <c r="P68">
        <v>90.530000000000015</v>
      </c>
      <c r="Q68">
        <v>51.420000000000009</v>
      </c>
      <c r="R68">
        <v>19.390000000000004</v>
      </c>
      <c r="S68">
        <v>96.960000000000008</v>
      </c>
      <c r="T68">
        <v>61.700000000000017</v>
      </c>
      <c r="U68" s="156">
        <f t="shared" si="8"/>
        <v>320.00000000000011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320</v>
      </c>
      <c r="E69">
        <f>PPCL!N69</f>
        <v>0</v>
      </c>
      <c r="F69">
        <f t="shared" si="10"/>
        <v>320</v>
      </c>
      <c r="G69">
        <f t="shared" si="11"/>
        <v>320</v>
      </c>
      <c r="H69" s="154"/>
      <c r="I69">
        <f>BRPL_EOD!AG69+BRPL_EOD!AH69</f>
        <v>90.53</v>
      </c>
      <c r="J69">
        <f>BYPL_EOD!AG69+BYPL_EOD!AH69</f>
        <v>51.42</v>
      </c>
      <c r="K69">
        <f>MES_EOD!AG69+MES_EOD!AH69</f>
        <v>19.39</v>
      </c>
      <c r="L69">
        <f>NDMC_EOD!AG69+NDMC_EOD!AH69</f>
        <v>96.96</v>
      </c>
      <c r="M69">
        <f>TPDDL_EOD!AG69+TPDDL_EOD!AH69</f>
        <v>61.7</v>
      </c>
      <c r="N69">
        <f t="shared" si="6"/>
        <v>319.99999999999994</v>
      </c>
      <c r="O69" s="154">
        <f t="shared" si="7"/>
        <v>0</v>
      </c>
      <c r="P69">
        <v>90.530000000000015</v>
      </c>
      <c r="Q69">
        <v>51.420000000000009</v>
      </c>
      <c r="R69">
        <v>19.390000000000004</v>
      </c>
      <c r="S69">
        <v>96.960000000000008</v>
      </c>
      <c r="T69">
        <v>61.700000000000017</v>
      </c>
      <c r="U69" s="156">
        <f t="shared" si="8"/>
        <v>320.00000000000011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320</v>
      </c>
      <c r="E70">
        <f>PPCL!N70</f>
        <v>0</v>
      </c>
      <c r="F70">
        <f t="shared" si="10"/>
        <v>320</v>
      </c>
      <c r="G70">
        <f t="shared" si="11"/>
        <v>320</v>
      </c>
      <c r="H70" s="154"/>
      <c r="I70">
        <f>BRPL_EOD!AG70+BRPL_EOD!AH70</f>
        <v>90.53</v>
      </c>
      <c r="J70">
        <f>BYPL_EOD!AG70+BYPL_EOD!AH70</f>
        <v>51.42</v>
      </c>
      <c r="K70">
        <f>MES_EOD!AG70+MES_EOD!AH70</f>
        <v>19.39</v>
      </c>
      <c r="L70">
        <f>NDMC_EOD!AG70+NDMC_EOD!AH70</f>
        <v>96.96</v>
      </c>
      <c r="M70">
        <f>TPDDL_EOD!AG70+TPDDL_EOD!AH70</f>
        <v>61.7</v>
      </c>
      <c r="N70">
        <f t="shared" si="6"/>
        <v>319.99999999999994</v>
      </c>
      <c r="O70" s="154">
        <f t="shared" si="7"/>
        <v>0</v>
      </c>
      <c r="P70">
        <v>90.530000000000015</v>
      </c>
      <c r="Q70">
        <v>51.420000000000009</v>
      </c>
      <c r="R70">
        <v>19.390000000000004</v>
      </c>
      <c r="S70">
        <v>96.960000000000008</v>
      </c>
      <c r="T70">
        <v>61.700000000000017</v>
      </c>
      <c r="U70" s="156">
        <f t="shared" si="8"/>
        <v>320.00000000000011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320</v>
      </c>
      <c r="E71">
        <f>PPCL!N71</f>
        <v>0</v>
      </c>
      <c r="F71">
        <f t="shared" si="10"/>
        <v>320</v>
      </c>
      <c r="G71">
        <f t="shared" si="11"/>
        <v>320</v>
      </c>
      <c r="H71" s="154"/>
      <c r="I71">
        <f>BRPL_EOD!AG71+BRPL_EOD!AH71</f>
        <v>90.53</v>
      </c>
      <c r="J71">
        <f>BYPL_EOD!AG71+BYPL_EOD!AH71</f>
        <v>51.42</v>
      </c>
      <c r="K71">
        <f>MES_EOD!AG71+MES_EOD!AH71</f>
        <v>19.39</v>
      </c>
      <c r="L71">
        <f>NDMC_EOD!AG71+NDMC_EOD!AH71</f>
        <v>96.96</v>
      </c>
      <c r="M71">
        <f>TPDDL_EOD!AG71+TPDDL_EOD!AH71</f>
        <v>61.7</v>
      </c>
      <c r="N71">
        <f t="shared" si="6"/>
        <v>319.99999999999994</v>
      </c>
      <c r="O71" s="154">
        <f t="shared" si="7"/>
        <v>0</v>
      </c>
      <c r="P71">
        <v>90.530000000000015</v>
      </c>
      <c r="Q71">
        <v>51.420000000000009</v>
      </c>
      <c r="R71">
        <v>19.390000000000004</v>
      </c>
      <c r="S71">
        <v>96.960000000000008</v>
      </c>
      <c r="T71">
        <v>61.700000000000017</v>
      </c>
      <c r="U71" s="156">
        <f t="shared" si="8"/>
        <v>320.00000000000011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320</v>
      </c>
      <c r="E72">
        <f>PPCL!N72</f>
        <v>0</v>
      </c>
      <c r="F72">
        <f t="shared" si="10"/>
        <v>320</v>
      </c>
      <c r="G72">
        <f t="shared" si="11"/>
        <v>320</v>
      </c>
      <c r="H72" s="154"/>
      <c r="I72">
        <f>BRPL_EOD!AG72+BRPL_EOD!AH72</f>
        <v>90.53</v>
      </c>
      <c r="J72">
        <f>BYPL_EOD!AG72+BYPL_EOD!AH72</f>
        <v>51.42</v>
      </c>
      <c r="K72">
        <f>MES_EOD!AG72+MES_EOD!AH72</f>
        <v>19.39</v>
      </c>
      <c r="L72">
        <f>NDMC_EOD!AG72+NDMC_EOD!AH72</f>
        <v>96.96</v>
      </c>
      <c r="M72">
        <f>TPDDL_EOD!AG72+TPDDL_EOD!AH72</f>
        <v>61.7</v>
      </c>
      <c r="N72">
        <f t="shared" si="6"/>
        <v>319.99999999999994</v>
      </c>
      <c r="O72" s="154">
        <f t="shared" si="7"/>
        <v>0</v>
      </c>
      <c r="P72">
        <v>90.530000000000015</v>
      </c>
      <c r="Q72">
        <v>51.420000000000009</v>
      </c>
      <c r="R72">
        <v>19.390000000000004</v>
      </c>
      <c r="S72">
        <v>96.960000000000008</v>
      </c>
      <c r="T72">
        <v>61.700000000000017</v>
      </c>
      <c r="U72" s="156">
        <f t="shared" si="8"/>
        <v>320.00000000000011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320</v>
      </c>
      <c r="E73">
        <f>PPCL!N73</f>
        <v>0</v>
      </c>
      <c r="F73">
        <f t="shared" si="10"/>
        <v>320</v>
      </c>
      <c r="G73">
        <f t="shared" si="11"/>
        <v>320</v>
      </c>
      <c r="H73" s="154"/>
      <c r="I73">
        <f>BRPL_EOD!AG73+BRPL_EOD!AH73</f>
        <v>85</v>
      </c>
      <c r="J73">
        <f>BYPL_EOD!AG73+BYPL_EOD!AH73</f>
        <v>100</v>
      </c>
      <c r="K73">
        <f>MES_EOD!AG73+MES_EOD!AH73</f>
        <v>14.17</v>
      </c>
      <c r="L73">
        <f>NDMC_EOD!AG73+NDMC_EOD!AH73</f>
        <v>70.83</v>
      </c>
      <c r="M73">
        <f>TPDDL_EOD!AG73+TPDDL_EOD!AH73</f>
        <v>50</v>
      </c>
      <c r="N73">
        <f t="shared" si="6"/>
        <v>320</v>
      </c>
      <c r="O73" s="154">
        <f t="shared" si="7"/>
        <v>0</v>
      </c>
      <c r="P73">
        <v>85</v>
      </c>
      <c r="Q73">
        <v>100</v>
      </c>
      <c r="R73">
        <v>14.17</v>
      </c>
      <c r="S73">
        <v>70.83</v>
      </c>
      <c r="T73">
        <v>50</v>
      </c>
      <c r="U73" s="156">
        <f t="shared" si="8"/>
        <v>320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320</v>
      </c>
      <c r="E74">
        <f>PPCL!N74</f>
        <v>0</v>
      </c>
      <c r="F74">
        <f t="shared" si="10"/>
        <v>320</v>
      </c>
      <c r="G74">
        <f t="shared" si="11"/>
        <v>320</v>
      </c>
      <c r="H74" s="154"/>
      <c r="I74">
        <f>BRPL_EOD!AG74+BRPL_EOD!AH74</f>
        <v>85</v>
      </c>
      <c r="J74">
        <f>BYPL_EOD!AG74+BYPL_EOD!AH74</f>
        <v>100</v>
      </c>
      <c r="K74">
        <f>MES_EOD!AG74+MES_EOD!AH74</f>
        <v>14.17</v>
      </c>
      <c r="L74">
        <f>NDMC_EOD!AG74+NDMC_EOD!AH74</f>
        <v>70.83</v>
      </c>
      <c r="M74">
        <f>TPDDL_EOD!AG74+TPDDL_EOD!AH74</f>
        <v>50</v>
      </c>
      <c r="N74">
        <f t="shared" si="6"/>
        <v>320</v>
      </c>
      <c r="O74" s="154">
        <f t="shared" si="7"/>
        <v>0</v>
      </c>
      <c r="P74">
        <v>85</v>
      </c>
      <c r="Q74">
        <v>100</v>
      </c>
      <c r="R74">
        <v>14.17</v>
      </c>
      <c r="S74">
        <v>70.83</v>
      </c>
      <c r="T74">
        <v>50</v>
      </c>
      <c r="U74" s="156">
        <f t="shared" si="8"/>
        <v>320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320</v>
      </c>
      <c r="E75">
        <f>PPCL!N75</f>
        <v>0</v>
      </c>
      <c r="F75">
        <f t="shared" si="10"/>
        <v>320</v>
      </c>
      <c r="G75">
        <f t="shared" si="11"/>
        <v>320</v>
      </c>
      <c r="H75" s="154"/>
      <c r="I75">
        <f>BRPL_EOD!AG75+BRPL_EOD!AH75</f>
        <v>85</v>
      </c>
      <c r="J75">
        <f>BYPL_EOD!AG75+BYPL_EOD!AH75</f>
        <v>95</v>
      </c>
      <c r="K75">
        <f>MES_EOD!AG75+MES_EOD!AH75</f>
        <v>0</v>
      </c>
      <c r="L75">
        <f>NDMC_EOD!AG75+NDMC_EOD!AH75</f>
        <v>90</v>
      </c>
      <c r="M75">
        <f>TPDDL_EOD!AG75+TPDDL_EOD!AH75</f>
        <v>50</v>
      </c>
      <c r="N75">
        <f t="shared" si="6"/>
        <v>320</v>
      </c>
      <c r="O75" s="154">
        <f t="shared" si="7"/>
        <v>0</v>
      </c>
      <c r="P75">
        <v>85</v>
      </c>
      <c r="Q75">
        <v>95</v>
      </c>
      <c r="R75">
        <v>0</v>
      </c>
      <c r="S75">
        <v>90</v>
      </c>
      <c r="T75">
        <v>50</v>
      </c>
      <c r="U75" s="156">
        <f t="shared" si="8"/>
        <v>320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320</v>
      </c>
      <c r="E76">
        <f>PPCL!N76</f>
        <v>0</v>
      </c>
      <c r="F76">
        <f t="shared" si="10"/>
        <v>320</v>
      </c>
      <c r="G76">
        <f t="shared" si="11"/>
        <v>320</v>
      </c>
      <c r="H76" s="154"/>
      <c r="I76">
        <f>BRPL_EOD!AG76+BRPL_EOD!AH76</f>
        <v>85</v>
      </c>
      <c r="J76">
        <f>BYPL_EOD!AG76+BYPL_EOD!AH76</f>
        <v>95</v>
      </c>
      <c r="K76">
        <f>MES_EOD!AG76+MES_EOD!AH76</f>
        <v>0</v>
      </c>
      <c r="L76">
        <f>NDMC_EOD!AG76+NDMC_EOD!AH76</f>
        <v>90</v>
      </c>
      <c r="M76">
        <f>TPDDL_EOD!AG76+TPDDL_EOD!AH76</f>
        <v>50</v>
      </c>
      <c r="N76">
        <f t="shared" si="6"/>
        <v>320</v>
      </c>
      <c r="O76" s="154">
        <f t="shared" si="7"/>
        <v>0</v>
      </c>
      <c r="P76">
        <v>85</v>
      </c>
      <c r="Q76">
        <v>95</v>
      </c>
      <c r="R76">
        <v>0</v>
      </c>
      <c r="S76">
        <v>90</v>
      </c>
      <c r="T76">
        <v>50</v>
      </c>
      <c r="U76" s="156">
        <f t="shared" si="8"/>
        <v>320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320</v>
      </c>
      <c r="E77">
        <f>PPCL!N77</f>
        <v>0</v>
      </c>
      <c r="F77">
        <f t="shared" si="10"/>
        <v>320</v>
      </c>
      <c r="G77">
        <f t="shared" si="11"/>
        <v>320</v>
      </c>
      <c r="H77" s="154"/>
      <c r="I77">
        <f>BRPL_EOD!AG77+BRPL_EOD!AH77</f>
        <v>85</v>
      </c>
      <c r="J77">
        <f>BYPL_EOD!AG77+BYPL_EOD!AH77</f>
        <v>95</v>
      </c>
      <c r="K77">
        <f>MES_EOD!AG77+MES_EOD!AH77</f>
        <v>0</v>
      </c>
      <c r="L77">
        <f>NDMC_EOD!AG77+NDMC_EOD!AH77</f>
        <v>90</v>
      </c>
      <c r="M77">
        <f>TPDDL_EOD!AG77+TPDDL_EOD!AH77</f>
        <v>50</v>
      </c>
      <c r="N77">
        <f t="shared" si="6"/>
        <v>320</v>
      </c>
      <c r="O77" s="154">
        <f t="shared" si="7"/>
        <v>0</v>
      </c>
      <c r="P77">
        <v>85</v>
      </c>
      <c r="Q77">
        <v>95</v>
      </c>
      <c r="R77">
        <v>0</v>
      </c>
      <c r="S77">
        <v>90</v>
      </c>
      <c r="T77">
        <v>50</v>
      </c>
      <c r="U77" s="156">
        <f t="shared" si="8"/>
        <v>320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320</v>
      </c>
      <c r="E78">
        <f>PPCL!N78</f>
        <v>0</v>
      </c>
      <c r="F78">
        <f t="shared" si="10"/>
        <v>320</v>
      </c>
      <c r="G78">
        <f t="shared" si="11"/>
        <v>320</v>
      </c>
      <c r="H78" s="154"/>
      <c r="I78">
        <f>BRPL_EOD!AG78+BRPL_EOD!AH78</f>
        <v>85</v>
      </c>
      <c r="J78">
        <f>BYPL_EOD!AG78+BYPL_EOD!AH78</f>
        <v>95</v>
      </c>
      <c r="K78">
        <f>MES_EOD!AG78+MES_EOD!AH78</f>
        <v>0</v>
      </c>
      <c r="L78">
        <f>NDMC_EOD!AG78+NDMC_EOD!AH78</f>
        <v>90</v>
      </c>
      <c r="M78">
        <f>TPDDL_EOD!AG78+TPDDL_EOD!AH78</f>
        <v>50</v>
      </c>
      <c r="N78">
        <f t="shared" si="6"/>
        <v>320</v>
      </c>
      <c r="O78" s="154">
        <f t="shared" si="7"/>
        <v>0</v>
      </c>
      <c r="P78">
        <v>85</v>
      </c>
      <c r="Q78">
        <v>95</v>
      </c>
      <c r="R78">
        <v>0</v>
      </c>
      <c r="S78">
        <v>90</v>
      </c>
      <c r="T78">
        <v>50</v>
      </c>
      <c r="U78" s="156">
        <f t="shared" si="8"/>
        <v>320</v>
      </c>
      <c r="V78" s="154">
        <f t="shared" si="9"/>
        <v>0</v>
      </c>
    </row>
    <row r="79" spans="1:22">
      <c r="A79" t="s">
        <v>121</v>
      </c>
      <c r="B79">
        <f>PPCL!B79</f>
        <v>326</v>
      </c>
      <c r="C79">
        <f>PPCL!C79</f>
        <v>0</v>
      </c>
      <c r="D79">
        <f>PPCL!M79</f>
        <v>320</v>
      </c>
      <c r="E79">
        <f>PPCL!N79</f>
        <v>0</v>
      </c>
      <c r="F79">
        <f t="shared" si="10"/>
        <v>326</v>
      </c>
      <c r="G79">
        <f t="shared" si="11"/>
        <v>320</v>
      </c>
      <c r="H79" s="154"/>
      <c r="I79">
        <f>BRPL_EOD!AG79+BRPL_EOD!AH79</f>
        <v>83.69</v>
      </c>
      <c r="J79">
        <f>BYPL_EOD!AG79+BYPL_EOD!AH79</f>
        <v>98.46</v>
      </c>
      <c r="K79">
        <f>MES_EOD!AG79+MES_EOD!AH79</f>
        <v>0</v>
      </c>
      <c r="L79">
        <f>NDMC_EOD!AG79+NDMC_EOD!AH79</f>
        <v>88.62</v>
      </c>
      <c r="M79">
        <f>TPDDL_EOD!AG79+TPDDL_EOD!AH79</f>
        <v>49.23</v>
      </c>
      <c r="N79">
        <f t="shared" si="6"/>
        <v>320</v>
      </c>
      <c r="O79" s="154">
        <f t="shared" si="7"/>
        <v>0</v>
      </c>
      <c r="P79">
        <v>83.69</v>
      </c>
      <c r="Q79">
        <v>98.46</v>
      </c>
      <c r="R79">
        <v>0</v>
      </c>
      <c r="S79">
        <v>88.62</v>
      </c>
      <c r="T79">
        <v>49.23</v>
      </c>
      <c r="U79" s="156">
        <f t="shared" si="8"/>
        <v>320</v>
      </c>
      <c r="V79" s="154">
        <f t="shared" si="9"/>
        <v>0</v>
      </c>
    </row>
    <row r="80" spans="1:22">
      <c r="A80" t="s">
        <v>122</v>
      </c>
      <c r="B80">
        <f>PPCL!B80</f>
        <v>326</v>
      </c>
      <c r="C80">
        <f>PPCL!C80</f>
        <v>0</v>
      </c>
      <c r="D80">
        <f>PPCL!M80</f>
        <v>320</v>
      </c>
      <c r="E80">
        <f>PPCL!N80</f>
        <v>0</v>
      </c>
      <c r="F80">
        <f t="shared" si="10"/>
        <v>326</v>
      </c>
      <c r="G80">
        <f t="shared" si="11"/>
        <v>320</v>
      </c>
      <c r="H80" s="154"/>
      <c r="I80">
        <f>BRPL_EOD!AG80+BRPL_EOD!AH80</f>
        <v>83.69</v>
      </c>
      <c r="J80">
        <f>BYPL_EOD!AG80+BYPL_EOD!AH80</f>
        <v>98.46</v>
      </c>
      <c r="K80">
        <f>MES_EOD!AG80+MES_EOD!AH80</f>
        <v>0</v>
      </c>
      <c r="L80">
        <f>NDMC_EOD!AG80+NDMC_EOD!AH80</f>
        <v>88.62</v>
      </c>
      <c r="M80">
        <f>TPDDL_EOD!AG80+TPDDL_EOD!AH80</f>
        <v>49.23</v>
      </c>
      <c r="N80">
        <f t="shared" si="6"/>
        <v>320</v>
      </c>
      <c r="O80" s="154">
        <f t="shared" si="7"/>
        <v>0</v>
      </c>
      <c r="P80">
        <v>83.69</v>
      </c>
      <c r="Q80">
        <v>98.46</v>
      </c>
      <c r="R80">
        <v>0</v>
      </c>
      <c r="S80">
        <v>88.62</v>
      </c>
      <c r="T80">
        <v>49.23</v>
      </c>
      <c r="U80" s="156">
        <f t="shared" si="8"/>
        <v>320</v>
      </c>
      <c r="V80" s="154">
        <f t="shared" si="9"/>
        <v>0</v>
      </c>
    </row>
    <row r="81" spans="1:22">
      <c r="A81" t="s">
        <v>123</v>
      </c>
      <c r="B81">
        <f>PPCL!B81</f>
        <v>326</v>
      </c>
      <c r="C81">
        <f>PPCL!C81</f>
        <v>0</v>
      </c>
      <c r="D81">
        <f>PPCL!M81</f>
        <v>320</v>
      </c>
      <c r="E81">
        <f>PPCL!N81</f>
        <v>0</v>
      </c>
      <c r="F81">
        <f t="shared" si="10"/>
        <v>326</v>
      </c>
      <c r="G81">
        <f t="shared" si="11"/>
        <v>320</v>
      </c>
      <c r="H81" s="154"/>
      <c r="I81">
        <f>BRPL_EOD!AG81+BRPL_EOD!AH81</f>
        <v>83.69</v>
      </c>
      <c r="J81">
        <f>BYPL_EOD!AG81+BYPL_EOD!AH81</f>
        <v>98.46</v>
      </c>
      <c r="K81">
        <f>MES_EOD!AG81+MES_EOD!AH81</f>
        <v>0</v>
      </c>
      <c r="L81">
        <f>NDMC_EOD!AG81+NDMC_EOD!AH81</f>
        <v>88.62</v>
      </c>
      <c r="M81">
        <f>TPDDL_EOD!AG81+TPDDL_EOD!AH81</f>
        <v>49.23</v>
      </c>
      <c r="N81">
        <f t="shared" si="6"/>
        <v>320</v>
      </c>
      <c r="O81" s="154">
        <f t="shared" si="7"/>
        <v>0</v>
      </c>
      <c r="P81">
        <v>83.69</v>
      </c>
      <c r="Q81">
        <v>98.46</v>
      </c>
      <c r="R81">
        <v>0</v>
      </c>
      <c r="S81">
        <v>88.62</v>
      </c>
      <c r="T81">
        <v>49.23</v>
      </c>
      <c r="U81" s="156">
        <f t="shared" si="8"/>
        <v>320</v>
      </c>
      <c r="V81" s="154">
        <f t="shared" si="9"/>
        <v>0</v>
      </c>
    </row>
    <row r="82" spans="1:22">
      <c r="A82" t="s">
        <v>124</v>
      </c>
      <c r="B82">
        <f>PPCL!B82</f>
        <v>326</v>
      </c>
      <c r="C82">
        <f>PPCL!C82</f>
        <v>0</v>
      </c>
      <c r="D82">
        <f>PPCL!M82</f>
        <v>320</v>
      </c>
      <c r="E82">
        <f>PPCL!N82</f>
        <v>0</v>
      </c>
      <c r="F82">
        <f t="shared" si="10"/>
        <v>326</v>
      </c>
      <c r="G82">
        <f t="shared" si="11"/>
        <v>320</v>
      </c>
      <c r="H82" s="154"/>
      <c r="I82">
        <f>BRPL_EOD!AG82+BRPL_EOD!AH82</f>
        <v>83.69</v>
      </c>
      <c r="J82">
        <f>BYPL_EOD!AG82+BYPL_EOD!AH82</f>
        <v>98.46</v>
      </c>
      <c r="K82">
        <f>MES_EOD!AG82+MES_EOD!AH82</f>
        <v>0</v>
      </c>
      <c r="L82">
        <f>NDMC_EOD!AG82+NDMC_EOD!AH82</f>
        <v>88.62</v>
      </c>
      <c r="M82">
        <f>TPDDL_EOD!AG82+TPDDL_EOD!AH82</f>
        <v>49.23</v>
      </c>
      <c r="N82">
        <f t="shared" si="6"/>
        <v>320</v>
      </c>
      <c r="O82" s="154">
        <f t="shared" si="7"/>
        <v>0</v>
      </c>
      <c r="P82">
        <v>83.69</v>
      </c>
      <c r="Q82">
        <v>98.46</v>
      </c>
      <c r="R82">
        <v>0</v>
      </c>
      <c r="S82">
        <v>88.62</v>
      </c>
      <c r="T82">
        <v>49.23</v>
      </c>
      <c r="U82" s="156">
        <f t="shared" si="8"/>
        <v>320</v>
      </c>
      <c r="V82" s="154">
        <f t="shared" si="9"/>
        <v>0</v>
      </c>
    </row>
    <row r="83" spans="1:22">
      <c r="A83" t="s">
        <v>125</v>
      </c>
      <c r="B83">
        <f>PPCL!B83</f>
        <v>326</v>
      </c>
      <c r="C83">
        <f>PPCL!C83</f>
        <v>0</v>
      </c>
      <c r="D83">
        <f>PPCL!M83</f>
        <v>320</v>
      </c>
      <c r="E83">
        <f>PPCL!N83</f>
        <v>0</v>
      </c>
      <c r="F83">
        <f t="shared" si="10"/>
        <v>326</v>
      </c>
      <c r="G83">
        <f t="shared" si="11"/>
        <v>320</v>
      </c>
      <c r="H83" s="154"/>
      <c r="I83">
        <f>BRPL_EOD!AG83+BRPL_EOD!AH83</f>
        <v>83.69</v>
      </c>
      <c r="J83">
        <f>BYPL_EOD!AG83+BYPL_EOD!AH83</f>
        <v>98.46</v>
      </c>
      <c r="K83">
        <f>MES_EOD!AG83+MES_EOD!AH83</f>
        <v>0</v>
      </c>
      <c r="L83">
        <f>NDMC_EOD!AG83+NDMC_EOD!AH83</f>
        <v>88.62</v>
      </c>
      <c r="M83">
        <f>TPDDL_EOD!AG83+TPDDL_EOD!AH83</f>
        <v>49.23</v>
      </c>
      <c r="N83">
        <f t="shared" si="6"/>
        <v>320</v>
      </c>
      <c r="O83" s="154">
        <f t="shared" si="7"/>
        <v>0</v>
      </c>
      <c r="P83">
        <v>83.69</v>
      </c>
      <c r="Q83">
        <v>98.46</v>
      </c>
      <c r="R83">
        <v>0</v>
      </c>
      <c r="S83">
        <v>88.62</v>
      </c>
      <c r="T83">
        <v>49.23</v>
      </c>
      <c r="U83" s="156">
        <f t="shared" si="8"/>
        <v>320</v>
      </c>
      <c r="V83" s="154">
        <f t="shared" si="9"/>
        <v>0</v>
      </c>
    </row>
    <row r="84" spans="1:22">
      <c r="A84" t="s">
        <v>126</v>
      </c>
      <c r="B84">
        <f>PPCL!B84</f>
        <v>326</v>
      </c>
      <c r="C84">
        <f>PPCL!C84</f>
        <v>0</v>
      </c>
      <c r="D84">
        <f>PPCL!M84</f>
        <v>320</v>
      </c>
      <c r="E84">
        <f>PPCL!N84</f>
        <v>0</v>
      </c>
      <c r="F84">
        <f t="shared" si="10"/>
        <v>326</v>
      </c>
      <c r="G84">
        <f t="shared" si="11"/>
        <v>320</v>
      </c>
      <c r="H84" s="154"/>
      <c r="I84">
        <f>BRPL_EOD!AG84+BRPL_EOD!AH84</f>
        <v>90.53</v>
      </c>
      <c r="J84">
        <f>BYPL_EOD!AG84+BYPL_EOD!AH84</f>
        <v>51.42</v>
      </c>
      <c r="K84">
        <f>MES_EOD!AG84+MES_EOD!AH84</f>
        <v>19.39</v>
      </c>
      <c r="L84">
        <f>NDMC_EOD!AG84+NDMC_EOD!AH84</f>
        <v>96.96</v>
      </c>
      <c r="M84">
        <f>TPDDL_EOD!AG84+TPDDL_EOD!AH84</f>
        <v>61.7</v>
      </c>
      <c r="N84">
        <f t="shared" si="6"/>
        <v>319.99999999999994</v>
      </c>
      <c r="O84" s="154">
        <f t="shared" si="7"/>
        <v>0</v>
      </c>
      <c r="P84">
        <v>90.530000000000015</v>
      </c>
      <c r="Q84">
        <v>51.420000000000009</v>
      </c>
      <c r="R84">
        <v>19.390000000000004</v>
      </c>
      <c r="S84">
        <v>96.960000000000008</v>
      </c>
      <c r="T84">
        <v>61.700000000000017</v>
      </c>
      <c r="U84" s="156">
        <f t="shared" si="8"/>
        <v>320.00000000000011</v>
      </c>
      <c r="V84" s="154">
        <f t="shared" si="9"/>
        <v>0</v>
      </c>
    </row>
    <row r="85" spans="1:22">
      <c r="A85" t="s">
        <v>127</v>
      </c>
      <c r="B85">
        <f>PPCL!B85</f>
        <v>326</v>
      </c>
      <c r="C85">
        <f>PPCL!C85</f>
        <v>0</v>
      </c>
      <c r="D85">
        <f>PPCL!M85</f>
        <v>320</v>
      </c>
      <c r="E85">
        <f>PPCL!N85</f>
        <v>0</v>
      </c>
      <c r="F85">
        <f t="shared" si="10"/>
        <v>326</v>
      </c>
      <c r="G85">
        <f t="shared" si="11"/>
        <v>320</v>
      </c>
      <c r="H85" s="154"/>
      <c r="I85">
        <f>BRPL_EOD!AG85+BRPL_EOD!AH85</f>
        <v>90.53</v>
      </c>
      <c r="J85">
        <f>BYPL_EOD!AG85+BYPL_EOD!AH85</f>
        <v>51.42</v>
      </c>
      <c r="K85">
        <f>MES_EOD!AG85+MES_EOD!AH85</f>
        <v>19.39</v>
      </c>
      <c r="L85">
        <f>NDMC_EOD!AG85+NDMC_EOD!AH85</f>
        <v>96.96</v>
      </c>
      <c r="M85">
        <f>TPDDL_EOD!AG85+TPDDL_EOD!AH85</f>
        <v>61.7</v>
      </c>
      <c r="N85">
        <f t="shared" si="6"/>
        <v>319.99999999999994</v>
      </c>
      <c r="O85" s="154">
        <f t="shared" si="7"/>
        <v>0</v>
      </c>
      <c r="P85">
        <v>90.530000000000015</v>
      </c>
      <c r="Q85">
        <v>51.420000000000009</v>
      </c>
      <c r="R85">
        <v>19.390000000000004</v>
      </c>
      <c r="S85">
        <v>96.960000000000008</v>
      </c>
      <c r="T85">
        <v>61.700000000000017</v>
      </c>
      <c r="U85" s="156">
        <f t="shared" si="8"/>
        <v>320.00000000000011</v>
      </c>
      <c r="V85" s="154">
        <f t="shared" si="9"/>
        <v>0</v>
      </c>
    </row>
    <row r="86" spans="1:22">
      <c r="A86" t="s">
        <v>128</v>
      </c>
      <c r="B86">
        <f>PPCL!B86</f>
        <v>326</v>
      </c>
      <c r="C86">
        <f>PPCL!C86</f>
        <v>0</v>
      </c>
      <c r="D86">
        <f>PPCL!M86</f>
        <v>320</v>
      </c>
      <c r="E86">
        <f>PPCL!N86</f>
        <v>0</v>
      </c>
      <c r="F86">
        <f t="shared" si="10"/>
        <v>326</v>
      </c>
      <c r="G86">
        <f t="shared" si="11"/>
        <v>320</v>
      </c>
      <c r="H86" s="154"/>
      <c r="I86">
        <f>BRPL_EOD!AG86+BRPL_EOD!AH86</f>
        <v>90.53</v>
      </c>
      <c r="J86">
        <f>BYPL_EOD!AG86+BYPL_EOD!AH86</f>
        <v>51.42</v>
      </c>
      <c r="K86">
        <f>MES_EOD!AG86+MES_EOD!AH86</f>
        <v>19.39</v>
      </c>
      <c r="L86">
        <f>NDMC_EOD!AG86+NDMC_EOD!AH86</f>
        <v>96.96</v>
      </c>
      <c r="M86">
        <f>TPDDL_EOD!AG86+TPDDL_EOD!AH86</f>
        <v>61.7</v>
      </c>
      <c r="N86">
        <f t="shared" si="6"/>
        <v>319.99999999999994</v>
      </c>
      <c r="O86" s="154">
        <f t="shared" si="7"/>
        <v>0</v>
      </c>
      <c r="P86">
        <v>90.530000000000015</v>
      </c>
      <c r="Q86">
        <v>51.420000000000009</v>
      </c>
      <c r="R86">
        <v>19.390000000000004</v>
      </c>
      <c r="S86">
        <v>96.960000000000008</v>
      </c>
      <c r="T86">
        <v>61.700000000000017</v>
      </c>
      <c r="U86" s="156">
        <f t="shared" si="8"/>
        <v>320.00000000000011</v>
      </c>
      <c r="V86" s="154">
        <f t="shared" si="9"/>
        <v>0</v>
      </c>
    </row>
    <row r="87" spans="1:22">
      <c r="A87" t="s">
        <v>129</v>
      </c>
      <c r="B87">
        <f>PPCL!B87</f>
        <v>326</v>
      </c>
      <c r="C87">
        <f>PPCL!C87</f>
        <v>0</v>
      </c>
      <c r="D87">
        <f>PPCL!M87</f>
        <v>320</v>
      </c>
      <c r="E87">
        <f>PPCL!N87</f>
        <v>0</v>
      </c>
      <c r="F87">
        <f t="shared" si="10"/>
        <v>326</v>
      </c>
      <c r="G87">
        <f t="shared" si="11"/>
        <v>320</v>
      </c>
      <c r="H87" s="154"/>
      <c r="I87">
        <f>BRPL_EOD!AG87+BRPL_EOD!AH87</f>
        <v>90.53</v>
      </c>
      <c r="J87">
        <f>BYPL_EOD!AG87+BYPL_EOD!AH87</f>
        <v>51.42</v>
      </c>
      <c r="K87">
        <f>MES_EOD!AG87+MES_EOD!AH87</f>
        <v>19.39</v>
      </c>
      <c r="L87">
        <f>NDMC_EOD!AG87+NDMC_EOD!AH87</f>
        <v>96.96</v>
      </c>
      <c r="M87">
        <f>TPDDL_EOD!AG87+TPDDL_EOD!AH87</f>
        <v>61.7</v>
      </c>
      <c r="N87">
        <f t="shared" si="6"/>
        <v>319.99999999999994</v>
      </c>
      <c r="O87" s="154">
        <f t="shared" si="7"/>
        <v>0</v>
      </c>
      <c r="P87">
        <v>90.530000000000015</v>
      </c>
      <c r="Q87">
        <v>51.420000000000009</v>
      </c>
      <c r="R87">
        <v>19.390000000000004</v>
      </c>
      <c r="S87">
        <v>96.960000000000008</v>
      </c>
      <c r="T87">
        <v>61.700000000000017</v>
      </c>
      <c r="U87" s="156">
        <f t="shared" si="8"/>
        <v>320.00000000000011</v>
      </c>
      <c r="V87" s="154">
        <f t="shared" si="9"/>
        <v>0</v>
      </c>
    </row>
    <row r="88" spans="1:22">
      <c r="A88" t="s">
        <v>130</v>
      </c>
      <c r="B88">
        <f>PPCL!B88</f>
        <v>326</v>
      </c>
      <c r="C88">
        <f>PPCL!C88</f>
        <v>0</v>
      </c>
      <c r="D88">
        <f>PPCL!M88</f>
        <v>320</v>
      </c>
      <c r="E88">
        <f>PPCL!N88</f>
        <v>0</v>
      </c>
      <c r="F88">
        <f t="shared" si="10"/>
        <v>326</v>
      </c>
      <c r="G88">
        <f t="shared" si="11"/>
        <v>320</v>
      </c>
      <c r="H88" s="154"/>
      <c r="I88">
        <f>BRPL_EOD!AG88+BRPL_EOD!AH88</f>
        <v>90.53</v>
      </c>
      <c r="J88">
        <f>BYPL_EOD!AG88+BYPL_EOD!AH88</f>
        <v>51.42</v>
      </c>
      <c r="K88">
        <f>MES_EOD!AG88+MES_EOD!AH88</f>
        <v>19.39</v>
      </c>
      <c r="L88">
        <f>NDMC_EOD!AG88+NDMC_EOD!AH88</f>
        <v>96.96</v>
      </c>
      <c r="M88">
        <f>TPDDL_EOD!AG88+TPDDL_EOD!AH88</f>
        <v>61.7</v>
      </c>
      <c r="N88">
        <f t="shared" si="6"/>
        <v>319.99999999999994</v>
      </c>
      <c r="O88" s="154">
        <f t="shared" si="7"/>
        <v>0</v>
      </c>
      <c r="P88">
        <v>90.530000000000015</v>
      </c>
      <c r="Q88">
        <v>51.420000000000009</v>
      </c>
      <c r="R88">
        <v>19.390000000000004</v>
      </c>
      <c r="S88">
        <v>96.960000000000008</v>
      </c>
      <c r="T88">
        <v>61.700000000000017</v>
      </c>
      <c r="U88" s="156">
        <f t="shared" si="8"/>
        <v>320.00000000000011</v>
      </c>
      <c r="V88" s="154">
        <f t="shared" si="9"/>
        <v>0</v>
      </c>
    </row>
    <row r="89" spans="1:22">
      <c r="A89" t="s">
        <v>131</v>
      </c>
      <c r="B89">
        <f>PPCL!B89</f>
        <v>326</v>
      </c>
      <c r="C89">
        <f>PPCL!C89</f>
        <v>0</v>
      </c>
      <c r="D89">
        <f>PPCL!M89</f>
        <v>320</v>
      </c>
      <c r="E89">
        <f>PPCL!N89</f>
        <v>0</v>
      </c>
      <c r="F89">
        <f t="shared" si="10"/>
        <v>326</v>
      </c>
      <c r="G89">
        <f t="shared" si="11"/>
        <v>320</v>
      </c>
      <c r="H89" s="154"/>
      <c r="I89">
        <f>BRPL_EOD!AG89+BRPL_EOD!AH89</f>
        <v>90.53</v>
      </c>
      <c r="J89">
        <f>BYPL_EOD!AG89+BYPL_EOD!AH89</f>
        <v>51.42</v>
      </c>
      <c r="K89">
        <f>MES_EOD!AG89+MES_EOD!AH89</f>
        <v>19.39</v>
      </c>
      <c r="L89">
        <f>NDMC_EOD!AG89+NDMC_EOD!AH89</f>
        <v>96.96</v>
      </c>
      <c r="M89">
        <f>TPDDL_EOD!AG89+TPDDL_EOD!AH89</f>
        <v>61.7</v>
      </c>
      <c r="N89">
        <f t="shared" si="6"/>
        <v>319.99999999999994</v>
      </c>
      <c r="O89" s="154">
        <f t="shared" si="7"/>
        <v>0</v>
      </c>
      <c r="P89">
        <v>90.530000000000015</v>
      </c>
      <c r="Q89">
        <v>51.420000000000009</v>
      </c>
      <c r="R89">
        <v>19.390000000000004</v>
      </c>
      <c r="S89">
        <v>96.960000000000008</v>
      </c>
      <c r="T89">
        <v>61.700000000000017</v>
      </c>
      <c r="U89" s="156">
        <f t="shared" si="8"/>
        <v>320.00000000000011</v>
      </c>
      <c r="V89" s="154">
        <f t="shared" si="9"/>
        <v>0</v>
      </c>
    </row>
    <row r="90" spans="1:22">
      <c r="A90" t="s">
        <v>132</v>
      </c>
      <c r="B90">
        <f>PPCL!B90</f>
        <v>326</v>
      </c>
      <c r="C90">
        <f>PPCL!C90</f>
        <v>0</v>
      </c>
      <c r="D90">
        <f>PPCL!M90</f>
        <v>320</v>
      </c>
      <c r="E90">
        <f>PPCL!N90</f>
        <v>0</v>
      </c>
      <c r="F90">
        <f t="shared" si="10"/>
        <v>326</v>
      </c>
      <c r="G90">
        <f t="shared" si="11"/>
        <v>320</v>
      </c>
      <c r="H90" s="154"/>
      <c r="I90">
        <f>BRPL_EOD!AG90+BRPL_EOD!AH90</f>
        <v>90.53</v>
      </c>
      <c r="J90">
        <f>BYPL_EOD!AG90+BYPL_EOD!AH90</f>
        <v>51.42</v>
      </c>
      <c r="K90">
        <f>MES_EOD!AG90+MES_EOD!AH90</f>
        <v>19.39</v>
      </c>
      <c r="L90">
        <f>NDMC_EOD!AG90+NDMC_EOD!AH90</f>
        <v>96.96</v>
      </c>
      <c r="M90">
        <f>TPDDL_EOD!AG90+TPDDL_EOD!AH90</f>
        <v>61.7</v>
      </c>
      <c r="N90">
        <f t="shared" si="6"/>
        <v>319.99999999999994</v>
      </c>
      <c r="O90" s="154">
        <f t="shared" si="7"/>
        <v>0</v>
      </c>
      <c r="P90">
        <v>90.530000000000015</v>
      </c>
      <c r="Q90">
        <v>51.420000000000009</v>
      </c>
      <c r="R90">
        <v>19.390000000000004</v>
      </c>
      <c r="S90">
        <v>96.960000000000008</v>
      </c>
      <c r="T90">
        <v>61.700000000000017</v>
      </c>
      <c r="U90" s="156">
        <f t="shared" si="8"/>
        <v>320.00000000000011</v>
      </c>
      <c r="V90" s="154">
        <f t="shared" si="9"/>
        <v>0</v>
      </c>
    </row>
    <row r="91" spans="1:22">
      <c r="A91" t="s">
        <v>133</v>
      </c>
      <c r="B91">
        <f>PPCL!B91</f>
        <v>326</v>
      </c>
      <c r="C91">
        <f>PPCL!C91</f>
        <v>0</v>
      </c>
      <c r="D91">
        <f>PPCL!M91</f>
        <v>320</v>
      </c>
      <c r="E91">
        <f>PPCL!N91</f>
        <v>0</v>
      </c>
      <c r="F91">
        <f t="shared" si="10"/>
        <v>326</v>
      </c>
      <c r="G91">
        <f t="shared" si="11"/>
        <v>320</v>
      </c>
      <c r="H91" s="154"/>
      <c r="I91">
        <f>BRPL_EOD!AG91+BRPL_EOD!AH91</f>
        <v>90.53</v>
      </c>
      <c r="J91">
        <f>BYPL_EOD!AG91+BYPL_EOD!AH91</f>
        <v>51.42</v>
      </c>
      <c r="K91">
        <f>MES_EOD!AG91+MES_EOD!AH91</f>
        <v>19.39</v>
      </c>
      <c r="L91">
        <f>NDMC_EOD!AG91+NDMC_EOD!AH91</f>
        <v>96.96</v>
      </c>
      <c r="M91">
        <f>TPDDL_EOD!AG91+TPDDL_EOD!AH91</f>
        <v>61.7</v>
      </c>
      <c r="N91">
        <f t="shared" si="6"/>
        <v>319.99999999999994</v>
      </c>
      <c r="O91" s="154">
        <f t="shared" si="7"/>
        <v>0</v>
      </c>
      <c r="P91">
        <v>90.530000000000015</v>
      </c>
      <c r="Q91">
        <v>51.420000000000009</v>
      </c>
      <c r="R91">
        <v>19.390000000000004</v>
      </c>
      <c r="S91">
        <v>96.960000000000008</v>
      </c>
      <c r="T91">
        <v>61.700000000000017</v>
      </c>
      <c r="U91" s="156">
        <f t="shared" si="8"/>
        <v>320.00000000000011</v>
      </c>
      <c r="V91" s="154">
        <f t="shared" si="9"/>
        <v>0</v>
      </c>
    </row>
    <row r="92" spans="1:22">
      <c r="A92" t="s">
        <v>134</v>
      </c>
      <c r="B92">
        <f>PPCL!B92</f>
        <v>326</v>
      </c>
      <c r="C92">
        <f>PPCL!C92</f>
        <v>0</v>
      </c>
      <c r="D92">
        <f>PPCL!M92</f>
        <v>320</v>
      </c>
      <c r="E92">
        <f>PPCL!N92</f>
        <v>0</v>
      </c>
      <c r="F92">
        <f t="shared" si="10"/>
        <v>326</v>
      </c>
      <c r="G92">
        <f t="shared" si="11"/>
        <v>320</v>
      </c>
      <c r="H92" s="154"/>
      <c r="I92">
        <f>BRPL_EOD!AG92+BRPL_EOD!AH92</f>
        <v>90.53</v>
      </c>
      <c r="J92">
        <f>BYPL_EOD!AG92+BYPL_EOD!AH92</f>
        <v>51.42</v>
      </c>
      <c r="K92">
        <f>MES_EOD!AG92+MES_EOD!AH92</f>
        <v>19.39</v>
      </c>
      <c r="L92">
        <f>NDMC_EOD!AG92+NDMC_EOD!AH92</f>
        <v>96.96</v>
      </c>
      <c r="M92">
        <f>TPDDL_EOD!AG92+TPDDL_EOD!AH92</f>
        <v>61.7</v>
      </c>
      <c r="N92">
        <f t="shared" si="6"/>
        <v>319.99999999999994</v>
      </c>
      <c r="O92" s="154">
        <f t="shared" si="7"/>
        <v>0</v>
      </c>
      <c r="P92">
        <v>90.530000000000015</v>
      </c>
      <c r="Q92">
        <v>51.420000000000009</v>
      </c>
      <c r="R92">
        <v>19.390000000000004</v>
      </c>
      <c r="S92">
        <v>96.960000000000008</v>
      </c>
      <c r="T92">
        <v>61.700000000000017</v>
      </c>
      <c r="U92" s="156">
        <f t="shared" si="8"/>
        <v>320.00000000000011</v>
      </c>
      <c r="V92" s="154">
        <f t="shared" si="9"/>
        <v>0</v>
      </c>
    </row>
    <row r="93" spans="1:22">
      <c r="A93" t="s">
        <v>135</v>
      </c>
      <c r="B93">
        <f>PPCL!B93</f>
        <v>326</v>
      </c>
      <c r="C93">
        <f>PPCL!C93</f>
        <v>0</v>
      </c>
      <c r="D93">
        <f>PPCL!M93</f>
        <v>320</v>
      </c>
      <c r="E93">
        <f>PPCL!N93</f>
        <v>0</v>
      </c>
      <c r="F93">
        <f t="shared" si="10"/>
        <v>326</v>
      </c>
      <c r="G93">
        <f t="shared" si="11"/>
        <v>320</v>
      </c>
      <c r="H93" s="154"/>
      <c r="I93">
        <f>BRPL_EOD!AG93+BRPL_EOD!AH93</f>
        <v>90.53</v>
      </c>
      <c r="J93">
        <f>BYPL_EOD!AG93+BYPL_EOD!AH93</f>
        <v>51.42</v>
      </c>
      <c r="K93">
        <f>MES_EOD!AG93+MES_EOD!AH93</f>
        <v>19.39</v>
      </c>
      <c r="L93">
        <f>NDMC_EOD!AG93+NDMC_EOD!AH93</f>
        <v>96.96</v>
      </c>
      <c r="M93">
        <f>TPDDL_EOD!AG93+TPDDL_EOD!AH93</f>
        <v>61.7</v>
      </c>
      <c r="N93">
        <f t="shared" si="6"/>
        <v>319.99999999999994</v>
      </c>
      <c r="O93" s="154">
        <f t="shared" si="7"/>
        <v>0</v>
      </c>
      <c r="P93">
        <v>90.530000000000015</v>
      </c>
      <c r="Q93">
        <v>51.420000000000009</v>
      </c>
      <c r="R93">
        <v>19.390000000000004</v>
      </c>
      <c r="S93">
        <v>96.960000000000008</v>
      </c>
      <c r="T93">
        <v>61.700000000000017</v>
      </c>
      <c r="U93" s="156">
        <f t="shared" si="8"/>
        <v>320.00000000000011</v>
      </c>
      <c r="V93" s="154">
        <f t="shared" si="9"/>
        <v>0</v>
      </c>
    </row>
    <row r="94" spans="1:22">
      <c r="A94" t="s">
        <v>136</v>
      </c>
      <c r="B94">
        <f>PPCL!B94</f>
        <v>326</v>
      </c>
      <c r="C94">
        <f>PPCL!C94</f>
        <v>0</v>
      </c>
      <c r="D94">
        <f>PPCL!M94</f>
        <v>320</v>
      </c>
      <c r="E94">
        <f>PPCL!N94</f>
        <v>0</v>
      </c>
      <c r="F94">
        <f t="shared" si="10"/>
        <v>326</v>
      </c>
      <c r="G94">
        <f t="shared" si="11"/>
        <v>320</v>
      </c>
      <c r="H94" s="154"/>
      <c r="I94">
        <f>BRPL_EOD!AG94+BRPL_EOD!AH94</f>
        <v>90.53</v>
      </c>
      <c r="J94">
        <f>BYPL_EOD!AG94+BYPL_EOD!AH94</f>
        <v>51.42</v>
      </c>
      <c r="K94">
        <f>MES_EOD!AG94+MES_EOD!AH94</f>
        <v>19.39</v>
      </c>
      <c r="L94">
        <f>NDMC_EOD!AG94+NDMC_EOD!AH94</f>
        <v>96.96</v>
      </c>
      <c r="M94">
        <f>TPDDL_EOD!AG94+TPDDL_EOD!AH94</f>
        <v>61.7</v>
      </c>
      <c r="N94">
        <f t="shared" si="6"/>
        <v>319.99999999999994</v>
      </c>
      <c r="O94" s="154">
        <f t="shared" si="7"/>
        <v>0</v>
      </c>
      <c r="P94">
        <v>90.530000000000015</v>
      </c>
      <c r="Q94">
        <v>51.420000000000009</v>
      </c>
      <c r="R94">
        <v>19.390000000000004</v>
      </c>
      <c r="S94">
        <v>96.960000000000008</v>
      </c>
      <c r="T94">
        <v>61.700000000000017</v>
      </c>
      <c r="U94" s="156">
        <f t="shared" si="8"/>
        <v>320.00000000000011</v>
      </c>
      <c r="V94" s="154">
        <f t="shared" si="9"/>
        <v>0</v>
      </c>
    </row>
    <row r="95" spans="1:22">
      <c r="A95" t="s">
        <v>137</v>
      </c>
      <c r="B95">
        <f>PPCL!B95</f>
        <v>326</v>
      </c>
      <c r="C95">
        <f>PPCL!C95</f>
        <v>0</v>
      </c>
      <c r="D95">
        <f>PPCL!M95</f>
        <v>320</v>
      </c>
      <c r="E95">
        <f>PPCL!N95</f>
        <v>0</v>
      </c>
      <c r="F95">
        <f t="shared" si="10"/>
        <v>326</v>
      </c>
      <c r="G95">
        <f t="shared" si="11"/>
        <v>320</v>
      </c>
      <c r="H95" s="154"/>
      <c r="I95">
        <f>BRPL_EOD!AG95+BRPL_EOD!AH95</f>
        <v>90.53</v>
      </c>
      <c r="J95">
        <f>BYPL_EOD!AG95+BYPL_EOD!AH95</f>
        <v>51.42</v>
      </c>
      <c r="K95">
        <f>MES_EOD!AG95+MES_EOD!AH95</f>
        <v>19.39</v>
      </c>
      <c r="L95">
        <f>NDMC_EOD!AG95+NDMC_EOD!AH95</f>
        <v>96.96</v>
      </c>
      <c r="M95">
        <f>TPDDL_EOD!AG95+TPDDL_EOD!AH95</f>
        <v>61.7</v>
      </c>
      <c r="N95">
        <f t="shared" si="6"/>
        <v>319.99999999999994</v>
      </c>
      <c r="O95" s="154">
        <f t="shared" si="7"/>
        <v>0</v>
      </c>
      <c r="P95">
        <v>90.530000000000015</v>
      </c>
      <c r="Q95">
        <v>51.420000000000009</v>
      </c>
      <c r="R95">
        <v>19.390000000000004</v>
      </c>
      <c r="S95">
        <v>96.960000000000008</v>
      </c>
      <c r="T95">
        <v>61.700000000000017</v>
      </c>
      <c r="U95" s="156">
        <f t="shared" si="8"/>
        <v>320.00000000000011</v>
      </c>
      <c r="V95" s="154">
        <f t="shared" si="9"/>
        <v>0</v>
      </c>
    </row>
    <row r="96" spans="1:22">
      <c r="A96" t="s">
        <v>138</v>
      </c>
      <c r="B96">
        <f>PPCL!B96</f>
        <v>326</v>
      </c>
      <c r="C96">
        <f>PPCL!C96</f>
        <v>0</v>
      </c>
      <c r="D96">
        <f>PPCL!M96</f>
        <v>320</v>
      </c>
      <c r="E96">
        <f>PPCL!N96</f>
        <v>0</v>
      </c>
      <c r="F96">
        <f t="shared" si="10"/>
        <v>326</v>
      </c>
      <c r="G96">
        <f t="shared" si="11"/>
        <v>320</v>
      </c>
      <c r="H96" s="154"/>
      <c r="I96">
        <f>BRPL_EOD!AG96+BRPL_EOD!AH96</f>
        <v>90.53</v>
      </c>
      <c r="J96">
        <f>BYPL_EOD!AG96+BYPL_EOD!AH96</f>
        <v>51.42</v>
      </c>
      <c r="K96">
        <f>MES_EOD!AG96+MES_EOD!AH96</f>
        <v>19.39</v>
      </c>
      <c r="L96">
        <f>NDMC_EOD!AG96+NDMC_EOD!AH96</f>
        <v>96.96</v>
      </c>
      <c r="M96">
        <f>TPDDL_EOD!AG96+TPDDL_EOD!AH96</f>
        <v>61.7</v>
      </c>
      <c r="N96">
        <f t="shared" si="6"/>
        <v>319.99999999999994</v>
      </c>
      <c r="O96" s="154">
        <f t="shared" si="7"/>
        <v>0</v>
      </c>
      <c r="P96">
        <v>90.530000000000015</v>
      </c>
      <c r="Q96">
        <v>51.420000000000009</v>
      </c>
      <c r="R96">
        <v>19.390000000000004</v>
      </c>
      <c r="S96">
        <v>96.960000000000008</v>
      </c>
      <c r="T96">
        <v>61.700000000000017</v>
      </c>
      <c r="U96" s="156">
        <f t="shared" si="8"/>
        <v>320.00000000000011</v>
      </c>
      <c r="V96" s="154">
        <f t="shared" si="9"/>
        <v>0</v>
      </c>
    </row>
    <row r="97" spans="1:22">
      <c r="A97" t="s">
        <v>139</v>
      </c>
      <c r="B97">
        <f>PPCL!B97</f>
        <v>326</v>
      </c>
      <c r="C97">
        <f>PPCL!C97</f>
        <v>0</v>
      </c>
      <c r="D97">
        <f>PPCL!M97</f>
        <v>320</v>
      </c>
      <c r="E97">
        <f>PPCL!N97</f>
        <v>0</v>
      </c>
      <c r="F97">
        <f t="shared" si="10"/>
        <v>326</v>
      </c>
      <c r="G97">
        <f t="shared" si="11"/>
        <v>320</v>
      </c>
      <c r="H97" s="154"/>
      <c r="I97">
        <f>BRPL_EOD!AG97+BRPL_EOD!AH97</f>
        <v>90.53</v>
      </c>
      <c r="J97">
        <f>BYPL_EOD!AG97+BYPL_EOD!AH97</f>
        <v>51.42</v>
      </c>
      <c r="K97">
        <f>MES_EOD!AG97+MES_EOD!AH97</f>
        <v>19.39</v>
      </c>
      <c r="L97">
        <f>NDMC_EOD!AG97+NDMC_EOD!AH97</f>
        <v>96.96</v>
      </c>
      <c r="M97">
        <f>TPDDL_EOD!AG97+TPDDL_EOD!AH97</f>
        <v>61.7</v>
      </c>
      <c r="N97">
        <f t="shared" si="6"/>
        <v>319.99999999999994</v>
      </c>
      <c r="O97" s="154">
        <f t="shared" si="7"/>
        <v>0</v>
      </c>
      <c r="P97">
        <v>90.530000000000015</v>
      </c>
      <c r="Q97">
        <v>51.420000000000009</v>
      </c>
      <c r="R97">
        <v>19.390000000000004</v>
      </c>
      <c r="S97">
        <v>96.960000000000008</v>
      </c>
      <c r="T97">
        <v>61.700000000000017</v>
      </c>
      <c r="U97" s="156">
        <f t="shared" si="8"/>
        <v>320.00000000000011</v>
      </c>
      <c r="V97" s="154">
        <f t="shared" si="9"/>
        <v>0</v>
      </c>
    </row>
    <row r="98" spans="1:22">
      <c r="A98" t="s">
        <v>140</v>
      </c>
      <c r="B98">
        <f>PPCL!B98</f>
        <v>326</v>
      </c>
      <c r="C98">
        <f>PPCL!C98</f>
        <v>0</v>
      </c>
      <c r="D98">
        <f>PPCL!M98</f>
        <v>320</v>
      </c>
      <c r="E98">
        <f>PPCL!N98</f>
        <v>0</v>
      </c>
      <c r="F98">
        <f t="shared" si="10"/>
        <v>326</v>
      </c>
      <c r="G98">
        <f t="shared" si="11"/>
        <v>320</v>
      </c>
      <c r="H98" s="154"/>
      <c r="I98">
        <f>BRPL_EOD!AG98+BRPL_EOD!AH98</f>
        <v>90.53</v>
      </c>
      <c r="J98">
        <f>BYPL_EOD!AG98+BYPL_EOD!AH98</f>
        <v>51.42</v>
      </c>
      <c r="K98">
        <f>MES_EOD!AG98+MES_EOD!AH98</f>
        <v>19.39</v>
      </c>
      <c r="L98">
        <f>NDMC_EOD!AG98+NDMC_EOD!AH98</f>
        <v>96.96</v>
      </c>
      <c r="M98">
        <f>TPDDL_EOD!AG98+TPDDL_EOD!AH98</f>
        <v>61.7</v>
      </c>
      <c r="N98">
        <f t="shared" si="6"/>
        <v>319.99999999999994</v>
      </c>
      <c r="O98" s="154">
        <f t="shared" si="7"/>
        <v>0</v>
      </c>
      <c r="P98">
        <v>90.530000000000015</v>
      </c>
      <c r="Q98">
        <v>51.420000000000009</v>
      </c>
      <c r="R98">
        <v>19.390000000000004</v>
      </c>
      <c r="S98">
        <v>96.960000000000008</v>
      </c>
      <c r="T98">
        <v>61.700000000000017</v>
      </c>
      <c r="U98" s="156">
        <f t="shared" si="8"/>
        <v>320.00000000000011</v>
      </c>
      <c r="V98" s="154">
        <f t="shared" si="9"/>
        <v>0</v>
      </c>
    </row>
    <row r="99" spans="1:22">
      <c r="A99" s="156" t="s">
        <v>350</v>
      </c>
      <c r="B99" s="156">
        <f>SUM(B3:B98)/4000</f>
        <v>7.782</v>
      </c>
      <c r="C99" s="156">
        <f t="shared" ref="C99:U99" si="12">SUM(C3:C98)/4000</f>
        <v>0</v>
      </c>
      <c r="D99" s="156">
        <f t="shared" si="12"/>
        <v>7.68</v>
      </c>
      <c r="E99" s="156">
        <f t="shared" si="12"/>
        <v>0</v>
      </c>
      <c r="F99" s="156">
        <f t="shared" si="12"/>
        <v>7.782</v>
      </c>
      <c r="G99" s="156">
        <f t="shared" si="12"/>
        <v>7.68</v>
      </c>
      <c r="H99" s="156"/>
      <c r="I99" s="156">
        <f t="shared" si="12"/>
        <v>2.1558749999999991</v>
      </c>
      <c r="J99" s="156">
        <f t="shared" si="12"/>
        <v>1.3607500000000012</v>
      </c>
      <c r="K99" s="156">
        <f t="shared" si="12"/>
        <v>0.41912250000000068</v>
      </c>
      <c r="L99" s="156">
        <f t="shared" si="12"/>
        <v>2.2965899999999979</v>
      </c>
      <c r="M99" s="156">
        <f t="shared" si="12"/>
        <v>1.4476624999999974</v>
      </c>
      <c r="N99" s="156">
        <f t="shared" si="12"/>
        <v>7.6799999999999988</v>
      </c>
      <c r="O99" s="156">
        <f t="shared" si="12"/>
        <v>0</v>
      </c>
      <c r="P99" s="156">
        <f t="shared" si="12"/>
        <v>2.1558749999999991</v>
      </c>
      <c r="Q99" s="156">
        <f t="shared" si="12"/>
        <v>1.3607500000000012</v>
      </c>
      <c r="R99" s="156">
        <f t="shared" si="12"/>
        <v>0.41912250000000073</v>
      </c>
      <c r="S99" s="156">
        <f t="shared" si="12"/>
        <v>2.2965899999999979</v>
      </c>
      <c r="T99" s="156">
        <f t="shared" si="12"/>
        <v>1.4476624999999974</v>
      </c>
      <c r="U99" s="156">
        <f t="shared" si="12"/>
        <v>7.6800000000000006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0.51000000000000512</v>
      </c>
      <c r="P12">
        <v>14.810892423833918</v>
      </c>
      <c r="Q12">
        <v>8.8905904556484234</v>
      </c>
      <c r="R12">
        <v>0</v>
      </c>
      <c r="S12">
        <v>2.04777568077649</v>
      </c>
      <c r="T12">
        <v>11.850741439741171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0.51000000000000512</v>
      </c>
      <c r="P13">
        <v>14.871717444055003</v>
      </c>
      <c r="Q13">
        <v>8.9210029657589658</v>
      </c>
      <c r="R13">
        <v>0</v>
      </c>
      <c r="S13">
        <v>1.9058506335939609</v>
      </c>
      <c r="T13">
        <v>11.901428956592076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15.15</v>
      </c>
      <c r="J14">
        <f>BYPL_EOD!AC14+BYPL_EOD!AD14</f>
        <v>9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15.360914105594958</v>
      </c>
      <c r="Q14">
        <v>9.1252955082742311</v>
      </c>
      <c r="R14">
        <v>0</v>
      </c>
      <c r="S14">
        <v>1.946729708431836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14.61</v>
      </c>
      <c r="J15">
        <f>BYPL_EOD!AC15+BYPL_EOD!AD15</f>
        <v>8.77</v>
      </c>
      <c r="K15">
        <f>MES_EOD!AC15+MES_EOD!AD15</f>
        <v>0</v>
      </c>
      <c r="L15">
        <f>NDMC_EOD!AC15+NDMC_EOD!AD15</f>
        <v>2.02</v>
      </c>
      <c r="M15">
        <f>TPDDL_EOD!AC15+TPDDL_EOD!AD15</f>
        <v>11.69</v>
      </c>
      <c r="N15">
        <f t="shared" si="0"/>
        <v>37.089999999999996</v>
      </c>
      <c r="O15" s="154">
        <f t="shared" si="1"/>
        <v>0.51000000000000512</v>
      </c>
      <c r="P15">
        <v>14.810892423833918</v>
      </c>
      <c r="Q15">
        <v>8.8905904556484234</v>
      </c>
      <c r="R15">
        <v>0</v>
      </c>
      <c r="S15">
        <v>2.04777568077649</v>
      </c>
      <c r="T15">
        <v>11.850741439741171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14.61</v>
      </c>
      <c r="J16">
        <f>BYPL_EOD!AC16+BYPL_EOD!AD16</f>
        <v>8.77</v>
      </c>
      <c r="K16">
        <f>MES_EOD!AC16+MES_EOD!AD16</f>
        <v>0</v>
      </c>
      <c r="L16">
        <f>NDMC_EOD!AC16+NDMC_EOD!AD16</f>
        <v>2.02</v>
      </c>
      <c r="M16">
        <f>TPDDL_EOD!AC16+TPDDL_EOD!AD16</f>
        <v>11.69</v>
      </c>
      <c r="N16">
        <f t="shared" si="0"/>
        <v>37.089999999999996</v>
      </c>
      <c r="O16" s="154">
        <f t="shared" si="1"/>
        <v>0.51000000000000512</v>
      </c>
      <c r="P16">
        <v>14.810892423833918</v>
      </c>
      <c r="Q16">
        <v>8.8905904556484234</v>
      </c>
      <c r="R16">
        <v>0</v>
      </c>
      <c r="S16">
        <v>2.04777568077649</v>
      </c>
      <c r="T16">
        <v>11.850741439741171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14.61</v>
      </c>
      <c r="J17">
        <f>BYPL_EOD!AC17+BYPL_EOD!AD17</f>
        <v>8.77</v>
      </c>
      <c r="K17">
        <f>MES_EOD!AC17+MES_EOD!AD17</f>
        <v>0</v>
      </c>
      <c r="L17">
        <f>NDMC_EOD!AC17+NDMC_EOD!AD17</f>
        <v>2.02</v>
      </c>
      <c r="M17">
        <f>TPDDL_EOD!AC17+TPDDL_EOD!AD17</f>
        <v>11.69</v>
      </c>
      <c r="N17">
        <f t="shared" si="0"/>
        <v>37.089999999999996</v>
      </c>
      <c r="O17" s="154">
        <f t="shared" si="1"/>
        <v>0.51000000000000512</v>
      </c>
      <c r="P17">
        <v>14.810892423833918</v>
      </c>
      <c r="Q17">
        <v>8.8905904556484234</v>
      </c>
      <c r="R17">
        <v>0</v>
      </c>
      <c r="S17">
        <v>2.04777568077649</v>
      </c>
      <c r="T17">
        <v>11.850741439741171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14.61</v>
      </c>
      <c r="J18">
        <f>BYPL_EOD!AC18+BYPL_EOD!AD18</f>
        <v>8.77</v>
      </c>
      <c r="K18">
        <f>MES_EOD!AC18+MES_EOD!AD18</f>
        <v>0</v>
      </c>
      <c r="L18">
        <f>NDMC_EOD!AC18+NDMC_EOD!AD18</f>
        <v>2.02</v>
      </c>
      <c r="M18">
        <f>TPDDL_EOD!AC18+TPDDL_EOD!AD18</f>
        <v>11.69</v>
      </c>
      <c r="N18">
        <f t="shared" si="0"/>
        <v>37.089999999999996</v>
      </c>
      <c r="O18" s="154">
        <f t="shared" si="1"/>
        <v>0.51000000000000512</v>
      </c>
      <c r="P18">
        <v>14.810892423833918</v>
      </c>
      <c r="Q18">
        <v>8.8905904556484234</v>
      </c>
      <c r="R18">
        <v>0</v>
      </c>
      <c r="S18">
        <v>2.04777568077649</v>
      </c>
      <c r="T18">
        <v>11.850741439741171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14.61</v>
      </c>
      <c r="J19">
        <f>BYPL_EOD!AC19+BYPL_EOD!AD19</f>
        <v>8.77</v>
      </c>
      <c r="K19">
        <f>MES_EOD!AC19+MES_EOD!AD19</f>
        <v>0</v>
      </c>
      <c r="L19">
        <f>NDMC_EOD!AC19+NDMC_EOD!AD19</f>
        <v>2.02</v>
      </c>
      <c r="M19">
        <f>TPDDL_EOD!AC19+TPDDL_EOD!AD19</f>
        <v>11.69</v>
      </c>
      <c r="N19">
        <f t="shared" si="0"/>
        <v>37.089999999999996</v>
      </c>
      <c r="O19" s="154">
        <f t="shared" si="1"/>
        <v>0.51000000000000512</v>
      </c>
      <c r="P19">
        <v>14.810892423833918</v>
      </c>
      <c r="Q19">
        <v>8.8905904556484234</v>
      </c>
      <c r="R19">
        <v>0</v>
      </c>
      <c r="S19">
        <v>2.04777568077649</v>
      </c>
      <c r="T19">
        <v>11.850741439741171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14.61</v>
      </c>
      <c r="J20">
        <f>BYPL_EOD!AC20+BYPL_EOD!AD20</f>
        <v>8.77</v>
      </c>
      <c r="K20">
        <f>MES_EOD!AC20+MES_EOD!AD20</f>
        <v>0</v>
      </c>
      <c r="L20">
        <f>NDMC_EOD!AC20+NDMC_EOD!AD20</f>
        <v>2.02</v>
      </c>
      <c r="M20">
        <f>TPDDL_EOD!AC20+TPDDL_EOD!AD20</f>
        <v>11.69</v>
      </c>
      <c r="N20">
        <f t="shared" si="0"/>
        <v>37.089999999999996</v>
      </c>
      <c r="O20" s="154">
        <f t="shared" si="1"/>
        <v>0.51000000000000512</v>
      </c>
      <c r="P20">
        <v>14.810892423833918</v>
      </c>
      <c r="Q20">
        <v>8.8905904556484234</v>
      </c>
      <c r="R20">
        <v>0</v>
      </c>
      <c r="S20">
        <v>2.04777568077649</v>
      </c>
      <c r="T20">
        <v>11.850741439741171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14.61</v>
      </c>
      <c r="J21">
        <f>BYPL_EOD!AC21+BYPL_EOD!AD21</f>
        <v>8.77</v>
      </c>
      <c r="K21">
        <f>MES_EOD!AC21+MES_EOD!AD21</f>
        <v>0</v>
      </c>
      <c r="L21">
        <f>NDMC_EOD!AC21+NDMC_EOD!AD21</f>
        <v>2.02</v>
      </c>
      <c r="M21">
        <f>TPDDL_EOD!AC21+TPDDL_EOD!AD21</f>
        <v>11.69</v>
      </c>
      <c r="N21">
        <f t="shared" si="0"/>
        <v>37.089999999999996</v>
      </c>
      <c r="O21" s="154">
        <f t="shared" si="1"/>
        <v>0.51000000000000512</v>
      </c>
      <c r="P21">
        <v>14.810892423833918</v>
      </c>
      <c r="Q21">
        <v>8.8905904556484234</v>
      </c>
      <c r="R21">
        <v>0</v>
      </c>
      <c r="S21">
        <v>2.04777568077649</v>
      </c>
      <c r="T21">
        <v>11.850741439741171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14.61</v>
      </c>
      <c r="J22">
        <f>BYPL_EOD!AC22+BYPL_EOD!AD22</f>
        <v>8.77</v>
      </c>
      <c r="K22">
        <f>MES_EOD!AC22+MES_EOD!AD22</f>
        <v>0</v>
      </c>
      <c r="L22">
        <f>NDMC_EOD!AC22+NDMC_EOD!AD22</f>
        <v>2.02</v>
      </c>
      <c r="M22">
        <f>TPDDL_EOD!AC22+TPDDL_EOD!AD22</f>
        <v>11.69</v>
      </c>
      <c r="N22">
        <f t="shared" si="0"/>
        <v>37.089999999999996</v>
      </c>
      <c r="O22" s="154">
        <f t="shared" si="1"/>
        <v>0.51000000000000512</v>
      </c>
      <c r="P22">
        <v>14.810892423833918</v>
      </c>
      <c r="Q22">
        <v>8.8905904556484234</v>
      </c>
      <c r="R22">
        <v>0</v>
      </c>
      <c r="S22">
        <v>2.04777568077649</v>
      </c>
      <c r="T22">
        <v>11.850741439741171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-0.4</v>
      </c>
      <c r="E27">
        <f>GT!N27</f>
        <v>30</v>
      </c>
      <c r="F27">
        <f t="shared" si="4"/>
        <v>72</v>
      </c>
      <c r="G27">
        <f t="shared" si="5"/>
        <v>29.6</v>
      </c>
      <c r="H27" s="154"/>
      <c r="I27">
        <f>BRPL_EOD!AC27+BRPL_EOD!AD27</f>
        <v>12.46</v>
      </c>
      <c r="J27">
        <f>BYPL_EOD!AC27+BYPL_EOD!AD27</f>
        <v>6.82</v>
      </c>
      <c r="K27">
        <f>MES_EOD!AC27+MES_EOD!AD27</f>
        <v>0</v>
      </c>
      <c r="L27">
        <f>NDMC_EOD!AC27+NDMC_EOD!AD27</f>
        <v>1.48</v>
      </c>
      <c r="M27">
        <f>TPDDL_EOD!AC27+TPDDL_EOD!AD27</f>
        <v>8.9</v>
      </c>
      <c r="N27">
        <f t="shared" si="0"/>
        <v>29.660000000000004</v>
      </c>
      <c r="O27" s="154">
        <f t="shared" si="1"/>
        <v>-6.0000000000002274E-2</v>
      </c>
      <c r="P27">
        <v>12.434794335805799</v>
      </c>
      <c r="Q27">
        <v>6.8062036412677003</v>
      </c>
      <c r="R27">
        <v>0</v>
      </c>
      <c r="S27">
        <v>1.4770060687795008</v>
      </c>
      <c r="T27">
        <v>8.8819959541469995</v>
      </c>
      <c r="U27" s="156">
        <f t="shared" si="2"/>
        <v>29.6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-0.4</v>
      </c>
      <c r="E28">
        <f>GT!N28</f>
        <v>30</v>
      </c>
      <c r="F28">
        <f t="shared" si="4"/>
        <v>72</v>
      </c>
      <c r="G28">
        <f t="shared" si="5"/>
        <v>29.6</v>
      </c>
      <c r="H28" s="154"/>
      <c r="I28">
        <f>BRPL_EOD!AC28+BRPL_EOD!AD28</f>
        <v>12.46</v>
      </c>
      <c r="J28">
        <f>BYPL_EOD!AC28+BYPL_EOD!AD28</f>
        <v>6.82</v>
      </c>
      <c r="K28">
        <f>MES_EOD!AC28+MES_EOD!AD28</f>
        <v>0</v>
      </c>
      <c r="L28">
        <f>NDMC_EOD!AC28+NDMC_EOD!AD28</f>
        <v>1.48</v>
      </c>
      <c r="M28">
        <f>TPDDL_EOD!AC28+TPDDL_EOD!AD28</f>
        <v>8.9</v>
      </c>
      <c r="N28">
        <f t="shared" si="0"/>
        <v>29.660000000000004</v>
      </c>
      <c r="O28" s="154">
        <f t="shared" si="1"/>
        <v>-6.0000000000002274E-2</v>
      </c>
      <c r="P28">
        <v>12.434794335805799</v>
      </c>
      <c r="Q28">
        <v>6.8062036412677003</v>
      </c>
      <c r="R28">
        <v>0</v>
      </c>
      <c r="S28">
        <v>1.4770060687795008</v>
      </c>
      <c r="T28">
        <v>8.8819959541469995</v>
      </c>
      <c r="U28" s="156">
        <f t="shared" si="2"/>
        <v>29.6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-0.4</v>
      </c>
      <c r="E29">
        <f>GT!N29</f>
        <v>30</v>
      </c>
      <c r="F29">
        <f t="shared" si="4"/>
        <v>72</v>
      </c>
      <c r="G29">
        <f t="shared" si="5"/>
        <v>29.6</v>
      </c>
      <c r="H29" s="154"/>
      <c r="I29">
        <f>BRPL_EOD!AC29+BRPL_EOD!AD29</f>
        <v>12.46</v>
      </c>
      <c r="J29">
        <f>BYPL_EOD!AC29+BYPL_EOD!AD29</f>
        <v>6.82</v>
      </c>
      <c r="K29">
        <f>MES_EOD!AC29+MES_EOD!AD29</f>
        <v>0</v>
      </c>
      <c r="L29">
        <f>NDMC_EOD!AC29+NDMC_EOD!AD29</f>
        <v>1.48</v>
      </c>
      <c r="M29">
        <f>TPDDL_EOD!AC29+TPDDL_EOD!AD29</f>
        <v>8.9</v>
      </c>
      <c r="N29">
        <f t="shared" si="0"/>
        <v>29.660000000000004</v>
      </c>
      <c r="O29" s="154">
        <f t="shared" si="1"/>
        <v>-6.0000000000002274E-2</v>
      </c>
      <c r="P29">
        <v>12.434794335805799</v>
      </c>
      <c r="Q29">
        <v>6.8062036412677003</v>
      </c>
      <c r="R29">
        <v>0</v>
      </c>
      <c r="S29">
        <v>1.4770060687795008</v>
      </c>
      <c r="T29">
        <v>8.8819959541469995</v>
      </c>
      <c r="U29" s="156">
        <f t="shared" si="2"/>
        <v>29.6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-0.4</v>
      </c>
      <c r="E30">
        <f>GT!N30</f>
        <v>30</v>
      </c>
      <c r="F30">
        <f t="shared" si="4"/>
        <v>72</v>
      </c>
      <c r="G30">
        <f t="shared" si="5"/>
        <v>29.6</v>
      </c>
      <c r="H30" s="154"/>
      <c r="I30">
        <f>BRPL_EOD!AC30+BRPL_EOD!AD30</f>
        <v>12.46</v>
      </c>
      <c r="J30">
        <f>BYPL_EOD!AC30+BYPL_EOD!AD30</f>
        <v>6.82</v>
      </c>
      <c r="K30">
        <f>MES_EOD!AC30+MES_EOD!AD30</f>
        <v>0</v>
      </c>
      <c r="L30">
        <f>NDMC_EOD!AC30+NDMC_EOD!AD30</f>
        <v>1.48</v>
      </c>
      <c r="M30">
        <f>TPDDL_EOD!AC30+TPDDL_EOD!AD30</f>
        <v>8.9</v>
      </c>
      <c r="N30">
        <f t="shared" si="0"/>
        <v>29.660000000000004</v>
      </c>
      <c r="O30" s="154">
        <f t="shared" si="1"/>
        <v>-6.0000000000002274E-2</v>
      </c>
      <c r="P30">
        <v>12.434794335805799</v>
      </c>
      <c r="Q30">
        <v>6.8062036412677003</v>
      </c>
      <c r="R30">
        <v>0</v>
      </c>
      <c r="S30">
        <v>1.4770060687795008</v>
      </c>
      <c r="T30">
        <v>8.8819959541469995</v>
      </c>
      <c r="U30" s="156">
        <f t="shared" si="2"/>
        <v>29.6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-0.4</v>
      </c>
      <c r="E31">
        <f>GT!N31</f>
        <v>30</v>
      </c>
      <c r="F31">
        <f t="shared" si="4"/>
        <v>72</v>
      </c>
      <c r="G31">
        <f t="shared" si="5"/>
        <v>29.6</v>
      </c>
      <c r="H31" s="154"/>
      <c r="I31">
        <f>BRPL_EOD!AC31+BRPL_EOD!AD31</f>
        <v>12.46</v>
      </c>
      <c r="J31">
        <f>BYPL_EOD!AC31+BYPL_EOD!AD31</f>
        <v>6.82</v>
      </c>
      <c r="K31">
        <f>MES_EOD!AC31+MES_EOD!AD31</f>
        <v>0</v>
      </c>
      <c r="L31">
        <f>NDMC_EOD!AC31+NDMC_EOD!AD31</f>
        <v>1.48</v>
      </c>
      <c r="M31">
        <f>TPDDL_EOD!AC31+TPDDL_EOD!AD31</f>
        <v>8.9</v>
      </c>
      <c r="N31">
        <f t="shared" si="0"/>
        <v>29.660000000000004</v>
      </c>
      <c r="O31" s="154">
        <f t="shared" si="1"/>
        <v>-6.0000000000002274E-2</v>
      </c>
      <c r="P31">
        <v>12.434794335805799</v>
      </c>
      <c r="Q31">
        <v>6.8062036412677003</v>
      </c>
      <c r="R31">
        <v>0</v>
      </c>
      <c r="S31">
        <v>1.4770060687795008</v>
      </c>
      <c r="T31">
        <v>8.8819959541469995</v>
      </c>
      <c r="U31" s="156">
        <f t="shared" si="2"/>
        <v>29.6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-0.4</v>
      </c>
      <c r="E32">
        <f>GT!N32</f>
        <v>30</v>
      </c>
      <c r="F32">
        <f t="shared" si="4"/>
        <v>72</v>
      </c>
      <c r="G32">
        <f t="shared" si="5"/>
        <v>29.6</v>
      </c>
      <c r="H32" s="154"/>
      <c r="I32">
        <f>BRPL_EOD!AC32+BRPL_EOD!AD32</f>
        <v>12.46</v>
      </c>
      <c r="J32">
        <f>BYPL_EOD!AC32+BYPL_EOD!AD32</f>
        <v>6.82</v>
      </c>
      <c r="K32">
        <f>MES_EOD!AC32+MES_EOD!AD32</f>
        <v>0</v>
      </c>
      <c r="L32">
        <f>NDMC_EOD!AC32+NDMC_EOD!AD32</f>
        <v>1.48</v>
      </c>
      <c r="M32">
        <f>TPDDL_EOD!AC32+TPDDL_EOD!AD32</f>
        <v>8.9</v>
      </c>
      <c r="N32">
        <f t="shared" si="0"/>
        <v>29.660000000000004</v>
      </c>
      <c r="O32" s="154">
        <f t="shared" si="1"/>
        <v>-6.0000000000002274E-2</v>
      </c>
      <c r="P32">
        <v>12.434794335805799</v>
      </c>
      <c r="Q32">
        <v>6.8062036412677003</v>
      </c>
      <c r="R32">
        <v>0</v>
      </c>
      <c r="S32">
        <v>1.4770060687795008</v>
      </c>
      <c r="T32">
        <v>8.8819959541469995</v>
      </c>
      <c r="U32" s="156">
        <f t="shared" si="2"/>
        <v>29.6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-0.4</v>
      </c>
      <c r="E33">
        <f>GT!N33</f>
        <v>30</v>
      </c>
      <c r="F33">
        <f t="shared" si="4"/>
        <v>72</v>
      </c>
      <c r="G33">
        <f t="shared" si="5"/>
        <v>29.6</v>
      </c>
      <c r="H33" s="154"/>
      <c r="I33">
        <f>BRPL_EOD!AC33+BRPL_EOD!AD33</f>
        <v>12.46</v>
      </c>
      <c r="J33">
        <f>BYPL_EOD!AC33+BYPL_EOD!AD33</f>
        <v>6.82</v>
      </c>
      <c r="K33">
        <f>MES_EOD!AC33+MES_EOD!AD33</f>
        <v>0</v>
      </c>
      <c r="L33">
        <f>NDMC_EOD!AC33+NDMC_EOD!AD33</f>
        <v>1.48</v>
      </c>
      <c r="M33">
        <f>TPDDL_EOD!AC33+TPDDL_EOD!AD33</f>
        <v>8.9</v>
      </c>
      <c r="N33">
        <f t="shared" si="0"/>
        <v>29.660000000000004</v>
      </c>
      <c r="O33" s="154">
        <f t="shared" si="1"/>
        <v>-6.0000000000002274E-2</v>
      </c>
      <c r="P33">
        <v>12.434794335805799</v>
      </c>
      <c r="Q33">
        <v>6.8062036412677003</v>
      </c>
      <c r="R33">
        <v>0</v>
      </c>
      <c r="S33">
        <v>1.4770060687795008</v>
      </c>
      <c r="T33">
        <v>8.8819959541469995</v>
      </c>
      <c r="U33" s="156">
        <f t="shared" si="2"/>
        <v>29.6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-0.4</v>
      </c>
      <c r="E34">
        <f>GT!N34</f>
        <v>30</v>
      </c>
      <c r="F34">
        <f t="shared" si="4"/>
        <v>72</v>
      </c>
      <c r="G34">
        <f t="shared" si="5"/>
        <v>29.6</v>
      </c>
      <c r="H34" s="154"/>
      <c r="I34">
        <f>BRPL_EOD!AC34+BRPL_EOD!AD34</f>
        <v>12.46</v>
      </c>
      <c r="J34">
        <f>BYPL_EOD!AC34+BYPL_EOD!AD34</f>
        <v>6.82</v>
      </c>
      <c r="K34">
        <f>MES_EOD!AC34+MES_EOD!AD34</f>
        <v>0</v>
      </c>
      <c r="L34">
        <f>NDMC_EOD!AC34+NDMC_EOD!AD34</f>
        <v>1.48</v>
      </c>
      <c r="M34">
        <f>TPDDL_EOD!AC34+TPDDL_EOD!AD34</f>
        <v>8.9</v>
      </c>
      <c r="N34">
        <f t="shared" si="0"/>
        <v>29.660000000000004</v>
      </c>
      <c r="O34" s="154">
        <f t="shared" si="1"/>
        <v>-6.0000000000002274E-2</v>
      </c>
      <c r="P34">
        <v>12.434794335805799</v>
      </c>
      <c r="Q34">
        <v>6.8062036412677003</v>
      </c>
      <c r="R34">
        <v>0</v>
      </c>
      <c r="S34">
        <v>1.4770060687795008</v>
      </c>
      <c r="T34">
        <v>8.8819959541469995</v>
      </c>
      <c r="U34" s="156">
        <f t="shared" si="2"/>
        <v>29.6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-0.4</v>
      </c>
      <c r="E35">
        <f>GT!N35</f>
        <v>30</v>
      </c>
      <c r="F35">
        <f t="shared" si="4"/>
        <v>72</v>
      </c>
      <c r="G35">
        <f t="shared" si="5"/>
        <v>29.6</v>
      </c>
      <c r="H35" s="154"/>
      <c r="I35">
        <f>BRPL_EOD!AC35+BRPL_EOD!AD35</f>
        <v>12.46</v>
      </c>
      <c r="J35">
        <f>BYPL_EOD!AC35+BYPL_EOD!AD35</f>
        <v>6.82</v>
      </c>
      <c r="K35">
        <f>MES_EOD!AC35+MES_EOD!AD35</f>
        <v>0</v>
      </c>
      <c r="L35">
        <f>NDMC_EOD!AC35+NDMC_EOD!AD35</f>
        <v>1.48</v>
      </c>
      <c r="M35">
        <f>TPDDL_EOD!AC35+TPDDL_EOD!AD35</f>
        <v>8.9</v>
      </c>
      <c r="N35">
        <f t="shared" si="0"/>
        <v>29.660000000000004</v>
      </c>
      <c r="O35" s="154">
        <f t="shared" si="1"/>
        <v>-6.0000000000002274E-2</v>
      </c>
      <c r="P35">
        <v>12.434794335805799</v>
      </c>
      <c r="Q35">
        <v>6.8062036412677003</v>
      </c>
      <c r="R35">
        <v>0</v>
      </c>
      <c r="S35">
        <v>1.4770060687795008</v>
      </c>
      <c r="T35">
        <v>8.8819959541469995</v>
      </c>
      <c r="U35" s="156">
        <f t="shared" si="2"/>
        <v>29.6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-0.4</v>
      </c>
      <c r="E36">
        <f>GT!N36</f>
        <v>30</v>
      </c>
      <c r="F36">
        <f t="shared" si="4"/>
        <v>72</v>
      </c>
      <c r="G36">
        <f t="shared" si="5"/>
        <v>29.6</v>
      </c>
      <c r="H36" s="154"/>
      <c r="I36">
        <f>BRPL_EOD!AC36+BRPL_EOD!AD36</f>
        <v>12.46</v>
      </c>
      <c r="J36">
        <f>BYPL_EOD!AC36+BYPL_EOD!AD36</f>
        <v>6.82</v>
      </c>
      <c r="K36">
        <f>MES_EOD!AC36+MES_EOD!AD36</f>
        <v>0</v>
      </c>
      <c r="L36">
        <f>NDMC_EOD!AC36+NDMC_EOD!AD36</f>
        <v>1.48</v>
      </c>
      <c r="M36">
        <f>TPDDL_EOD!AC36+TPDDL_EOD!AD36</f>
        <v>8.9</v>
      </c>
      <c r="N36">
        <f t="shared" si="0"/>
        <v>29.660000000000004</v>
      </c>
      <c r="O36" s="154">
        <f t="shared" si="1"/>
        <v>-6.0000000000002274E-2</v>
      </c>
      <c r="P36">
        <v>12.434794335805799</v>
      </c>
      <c r="Q36">
        <v>6.8062036412677003</v>
      </c>
      <c r="R36">
        <v>0</v>
      </c>
      <c r="S36">
        <v>1.4770060687795008</v>
      </c>
      <c r="T36">
        <v>8.8819959541469995</v>
      </c>
      <c r="U36" s="156">
        <f t="shared" si="2"/>
        <v>29.6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-0.4</v>
      </c>
      <c r="E37">
        <f>GT!N37</f>
        <v>30</v>
      </c>
      <c r="F37">
        <f t="shared" si="4"/>
        <v>72</v>
      </c>
      <c r="G37">
        <f t="shared" si="5"/>
        <v>29.6</v>
      </c>
      <c r="H37" s="154"/>
      <c r="I37">
        <f>BRPL_EOD!AC37+BRPL_EOD!AD37</f>
        <v>12.46</v>
      </c>
      <c r="J37">
        <f>BYPL_EOD!AC37+BYPL_EOD!AD37</f>
        <v>6.82</v>
      </c>
      <c r="K37">
        <f>MES_EOD!AC37+MES_EOD!AD37</f>
        <v>0</v>
      </c>
      <c r="L37">
        <f>NDMC_EOD!AC37+NDMC_EOD!AD37</f>
        <v>1.48</v>
      </c>
      <c r="M37">
        <f>TPDDL_EOD!AC37+TPDDL_EOD!AD37</f>
        <v>8.9</v>
      </c>
      <c r="N37">
        <f t="shared" si="0"/>
        <v>29.660000000000004</v>
      </c>
      <c r="O37" s="154">
        <f t="shared" si="1"/>
        <v>-6.0000000000002274E-2</v>
      </c>
      <c r="P37">
        <v>12.434794335805799</v>
      </c>
      <c r="Q37">
        <v>6.8062036412677003</v>
      </c>
      <c r="R37">
        <v>0</v>
      </c>
      <c r="S37">
        <v>1.4770060687795008</v>
      </c>
      <c r="T37">
        <v>8.8819959541469995</v>
      </c>
      <c r="U37" s="156">
        <f t="shared" si="2"/>
        <v>29.6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-0.4</v>
      </c>
      <c r="E38">
        <f>GT!N38</f>
        <v>30</v>
      </c>
      <c r="F38">
        <f t="shared" si="4"/>
        <v>72</v>
      </c>
      <c r="G38">
        <f t="shared" si="5"/>
        <v>29.6</v>
      </c>
      <c r="H38" s="154"/>
      <c r="I38">
        <f>BRPL_EOD!AC38+BRPL_EOD!AD38</f>
        <v>12.46</v>
      </c>
      <c r="J38">
        <f>BYPL_EOD!AC38+BYPL_EOD!AD38</f>
        <v>6.82</v>
      </c>
      <c r="K38">
        <f>MES_EOD!AC38+MES_EOD!AD38</f>
        <v>0</v>
      </c>
      <c r="L38">
        <f>NDMC_EOD!AC38+NDMC_EOD!AD38</f>
        <v>1.48</v>
      </c>
      <c r="M38">
        <f>TPDDL_EOD!AC38+TPDDL_EOD!AD38</f>
        <v>8.9</v>
      </c>
      <c r="N38">
        <f t="shared" si="0"/>
        <v>29.660000000000004</v>
      </c>
      <c r="O38" s="154">
        <f t="shared" si="1"/>
        <v>-6.0000000000002274E-2</v>
      </c>
      <c r="P38">
        <v>12.434794335805799</v>
      </c>
      <c r="Q38">
        <v>6.8062036412677003</v>
      </c>
      <c r="R38">
        <v>0</v>
      </c>
      <c r="S38">
        <v>1.4770060687795008</v>
      </c>
      <c r="T38">
        <v>8.8819959541469995</v>
      </c>
      <c r="U38" s="156">
        <f t="shared" si="2"/>
        <v>29.6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-0.7</v>
      </c>
      <c r="E39">
        <f>GT!N39</f>
        <v>30</v>
      </c>
      <c r="F39">
        <f t="shared" si="4"/>
        <v>72</v>
      </c>
      <c r="G39">
        <f t="shared" si="5"/>
        <v>29.3</v>
      </c>
      <c r="H39" s="154"/>
      <c r="I39">
        <f>BRPL_EOD!AC39+BRPL_EOD!AD39</f>
        <v>12.46</v>
      </c>
      <c r="J39">
        <f>BYPL_EOD!AC39+BYPL_EOD!AD39</f>
        <v>6.82</v>
      </c>
      <c r="K39">
        <f>MES_EOD!AC39+MES_EOD!AD39</f>
        <v>0</v>
      </c>
      <c r="L39">
        <f>NDMC_EOD!AC39+NDMC_EOD!AD39</f>
        <v>1.48</v>
      </c>
      <c r="M39">
        <f>TPDDL_EOD!AC39+TPDDL_EOD!AD39</f>
        <v>8.9</v>
      </c>
      <c r="N39">
        <f t="shared" si="0"/>
        <v>29.660000000000004</v>
      </c>
      <c r="O39" s="154">
        <f t="shared" si="1"/>
        <v>-0.36000000000000298</v>
      </c>
      <c r="P39">
        <v>12.308766014834793</v>
      </c>
      <c r="Q39">
        <v>6.7372218476062029</v>
      </c>
      <c r="R39">
        <v>0</v>
      </c>
      <c r="S39">
        <v>1.462036412677006</v>
      </c>
      <c r="T39">
        <v>8.7919757248819952</v>
      </c>
      <c r="U39" s="156">
        <f t="shared" si="2"/>
        <v>29.299999999999997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-0.7</v>
      </c>
      <c r="E40">
        <f>GT!N40</f>
        <v>30</v>
      </c>
      <c r="F40">
        <f t="shared" si="4"/>
        <v>72</v>
      </c>
      <c r="G40">
        <f t="shared" si="5"/>
        <v>29.3</v>
      </c>
      <c r="H40" s="154"/>
      <c r="I40">
        <f>BRPL_EOD!AC40+BRPL_EOD!AD40</f>
        <v>12.46</v>
      </c>
      <c r="J40">
        <f>BYPL_EOD!AC40+BYPL_EOD!AD40</f>
        <v>6.82</v>
      </c>
      <c r="K40">
        <f>MES_EOD!AC40+MES_EOD!AD40</f>
        <v>0</v>
      </c>
      <c r="L40">
        <f>NDMC_EOD!AC40+NDMC_EOD!AD40</f>
        <v>1.48</v>
      </c>
      <c r="M40">
        <f>TPDDL_EOD!AC40+TPDDL_EOD!AD40</f>
        <v>8.9</v>
      </c>
      <c r="N40">
        <f t="shared" si="0"/>
        <v>29.660000000000004</v>
      </c>
      <c r="O40" s="154">
        <f t="shared" si="1"/>
        <v>-0.36000000000000298</v>
      </c>
      <c r="P40">
        <v>12.308766014834793</v>
      </c>
      <c r="Q40">
        <v>6.7372218476062029</v>
      </c>
      <c r="R40">
        <v>0</v>
      </c>
      <c r="S40">
        <v>1.462036412677006</v>
      </c>
      <c r="T40">
        <v>8.7919757248819952</v>
      </c>
      <c r="U40" s="156">
        <f t="shared" si="2"/>
        <v>29.299999999999997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30</v>
      </c>
      <c r="F41">
        <f t="shared" si="4"/>
        <v>72</v>
      </c>
      <c r="G41">
        <f t="shared" si="5"/>
        <v>29.3</v>
      </c>
      <c r="H41" s="154"/>
      <c r="I41">
        <f>BRPL_EOD!AC41+BRPL_EOD!AD41</f>
        <v>12.46</v>
      </c>
      <c r="J41">
        <f>BYPL_EOD!AC41+BYPL_EOD!AD41</f>
        <v>6.82</v>
      </c>
      <c r="K41">
        <f>MES_EOD!AC41+MES_EOD!AD41</f>
        <v>0</v>
      </c>
      <c r="L41">
        <f>NDMC_EOD!AC41+NDMC_EOD!AD41</f>
        <v>1.48</v>
      </c>
      <c r="M41">
        <f>TPDDL_EOD!AC41+TPDDL_EOD!AD41</f>
        <v>8.9</v>
      </c>
      <c r="N41">
        <f t="shared" si="0"/>
        <v>29.660000000000004</v>
      </c>
      <c r="O41" s="154">
        <f t="shared" si="1"/>
        <v>-0.36000000000000298</v>
      </c>
      <c r="P41">
        <v>12.308766014834793</v>
      </c>
      <c r="Q41">
        <v>6.7372218476062029</v>
      </c>
      <c r="R41">
        <v>0</v>
      </c>
      <c r="S41">
        <v>1.462036412677006</v>
      </c>
      <c r="T41">
        <v>8.7919757248819952</v>
      </c>
      <c r="U41" s="156">
        <f t="shared" si="2"/>
        <v>29.299999999999997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30</v>
      </c>
      <c r="F42">
        <f t="shared" si="4"/>
        <v>72</v>
      </c>
      <c r="G42">
        <f t="shared" si="5"/>
        <v>29.3</v>
      </c>
      <c r="H42" s="154"/>
      <c r="I42">
        <f>BRPL_EOD!AC42+BRPL_EOD!AD42</f>
        <v>12.46</v>
      </c>
      <c r="J42">
        <f>BYPL_EOD!AC42+BYPL_EOD!AD42</f>
        <v>6.82</v>
      </c>
      <c r="K42">
        <f>MES_EOD!AC42+MES_EOD!AD42</f>
        <v>0</v>
      </c>
      <c r="L42">
        <f>NDMC_EOD!AC42+NDMC_EOD!AD42</f>
        <v>1.48</v>
      </c>
      <c r="M42">
        <f>TPDDL_EOD!AC42+TPDDL_EOD!AD42</f>
        <v>8.9</v>
      </c>
      <c r="N42">
        <f t="shared" si="0"/>
        <v>29.660000000000004</v>
      </c>
      <c r="O42" s="154">
        <f t="shared" si="1"/>
        <v>-0.36000000000000298</v>
      </c>
      <c r="P42">
        <v>12.308766014834793</v>
      </c>
      <c r="Q42">
        <v>6.7372218476062029</v>
      </c>
      <c r="R42">
        <v>0</v>
      </c>
      <c r="S42">
        <v>1.462036412677006</v>
      </c>
      <c r="T42">
        <v>8.7919757248819952</v>
      </c>
      <c r="U42" s="156">
        <f t="shared" si="2"/>
        <v>29.299999999999997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30</v>
      </c>
      <c r="F43">
        <f t="shared" si="4"/>
        <v>72</v>
      </c>
      <c r="G43">
        <f t="shared" si="5"/>
        <v>29.3</v>
      </c>
      <c r="H43" s="154"/>
      <c r="I43">
        <f>BRPL_EOD!AC43+BRPL_EOD!AD43</f>
        <v>12.46</v>
      </c>
      <c r="J43">
        <f>BYPL_EOD!AC43+BYPL_EOD!AD43</f>
        <v>6.82</v>
      </c>
      <c r="K43">
        <f>MES_EOD!AC43+MES_EOD!AD43</f>
        <v>0</v>
      </c>
      <c r="L43">
        <f>NDMC_EOD!AC43+NDMC_EOD!AD43</f>
        <v>1.48</v>
      </c>
      <c r="M43">
        <f>TPDDL_EOD!AC43+TPDDL_EOD!AD43</f>
        <v>8.9</v>
      </c>
      <c r="N43">
        <f t="shared" si="0"/>
        <v>29.660000000000004</v>
      </c>
      <c r="O43" s="154">
        <f t="shared" si="1"/>
        <v>-0.36000000000000298</v>
      </c>
      <c r="P43">
        <v>12.308766014834793</v>
      </c>
      <c r="Q43">
        <v>6.7372218476062029</v>
      </c>
      <c r="R43">
        <v>0</v>
      </c>
      <c r="S43">
        <v>1.462036412677006</v>
      </c>
      <c r="T43">
        <v>8.7919757248819952</v>
      </c>
      <c r="U43" s="156">
        <f t="shared" si="2"/>
        <v>29.299999999999997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30</v>
      </c>
      <c r="F44">
        <f t="shared" si="4"/>
        <v>72</v>
      </c>
      <c r="G44">
        <f t="shared" si="5"/>
        <v>29.3</v>
      </c>
      <c r="H44" s="154"/>
      <c r="I44">
        <f>BRPL_EOD!AC44+BRPL_EOD!AD44</f>
        <v>12.46</v>
      </c>
      <c r="J44">
        <f>BYPL_EOD!AC44+BYPL_EOD!AD44</f>
        <v>6.82</v>
      </c>
      <c r="K44">
        <f>MES_EOD!AC44+MES_EOD!AD44</f>
        <v>0</v>
      </c>
      <c r="L44">
        <f>NDMC_EOD!AC44+NDMC_EOD!AD44</f>
        <v>1.48</v>
      </c>
      <c r="M44">
        <f>TPDDL_EOD!AC44+TPDDL_EOD!AD44</f>
        <v>8.9</v>
      </c>
      <c r="N44">
        <f t="shared" si="0"/>
        <v>29.660000000000004</v>
      </c>
      <c r="O44" s="154">
        <f t="shared" si="1"/>
        <v>-0.36000000000000298</v>
      </c>
      <c r="P44">
        <v>12.308766014834793</v>
      </c>
      <c r="Q44">
        <v>6.7372218476062029</v>
      </c>
      <c r="R44">
        <v>0</v>
      </c>
      <c r="S44">
        <v>1.462036412677006</v>
      </c>
      <c r="T44">
        <v>8.7919757248819952</v>
      </c>
      <c r="U44" s="156">
        <f t="shared" si="2"/>
        <v>29.299999999999997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30</v>
      </c>
      <c r="F45">
        <f t="shared" si="4"/>
        <v>72</v>
      </c>
      <c r="G45">
        <f t="shared" si="5"/>
        <v>29.3</v>
      </c>
      <c r="H45" s="154"/>
      <c r="I45">
        <f>BRPL_EOD!AC45+BRPL_EOD!AD45</f>
        <v>12.46</v>
      </c>
      <c r="J45">
        <f>BYPL_EOD!AC45+BYPL_EOD!AD45</f>
        <v>6.82</v>
      </c>
      <c r="K45">
        <f>MES_EOD!AC45+MES_EOD!AD45</f>
        <v>0</v>
      </c>
      <c r="L45">
        <f>NDMC_EOD!AC45+NDMC_EOD!AD45</f>
        <v>1.48</v>
      </c>
      <c r="M45">
        <f>TPDDL_EOD!AC45+TPDDL_EOD!AD45</f>
        <v>8.9</v>
      </c>
      <c r="N45">
        <f t="shared" si="0"/>
        <v>29.660000000000004</v>
      </c>
      <c r="O45" s="154">
        <f t="shared" si="1"/>
        <v>-0.36000000000000298</v>
      </c>
      <c r="P45">
        <v>12.308766014834793</v>
      </c>
      <c r="Q45">
        <v>6.7372218476062029</v>
      </c>
      <c r="R45">
        <v>0</v>
      </c>
      <c r="S45">
        <v>1.462036412677006</v>
      </c>
      <c r="T45">
        <v>8.7919757248819952</v>
      </c>
      <c r="U45" s="156">
        <f t="shared" si="2"/>
        <v>29.299999999999997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30</v>
      </c>
      <c r="F46">
        <f t="shared" si="4"/>
        <v>72</v>
      </c>
      <c r="G46">
        <f t="shared" si="5"/>
        <v>29.3</v>
      </c>
      <c r="H46" s="154"/>
      <c r="I46">
        <f>BRPL_EOD!AC46+BRPL_EOD!AD46</f>
        <v>12.46</v>
      </c>
      <c r="J46">
        <f>BYPL_EOD!AC46+BYPL_EOD!AD46</f>
        <v>6.82</v>
      </c>
      <c r="K46">
        <f>MES_EOD!AC46+MES_EOD!AD46</f>
        <v>0</v>
      </c>
      <c r="L46">
        <f>NDMC_EOD!AC46+NDMC_EOD!AD46</f>
        <v>1.48</v>
      </c>
      <c r="M46">
        <f>TPDDL_EOD!AC46+TPDDL_EOD!AD46</f>
        <v>8.9</v>
      </c>
      <c r="N46">
        <f t="shared" si="0"/>
        <v>29.660000000000004</v>
      </c>
      <c r="O46" s="154">
        <f t="shared" si="1"/>
        <v>-0.36000000000000298</v>
      </c>
      <c r="P46">
        <v>12.308766014834793</v>
      </c>
      <c r="Q46">
        <v>6.7372218476062029</v>
      </c>
      <c r="R46">
        <v>0</v>
      </c>
      <c r="S46">
        <v>1.462036412677006</v>
      </c>
      <c r="T46">
        <v>8.7919757248819952</v>
      </c>
      <c r="U46" s="156">
        <f t="shared" si="2"/>
        <v>29.299999999999997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42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8.64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36.549999999999997</v>
      </c>
      <c r="O47" s="154">
        <f t="shared" si="1"/>
        <v>-0.25</v>
      </c>
      <c r="P47">
        <v>14.301504787961697</v>
      </c>
      <c r="Q47">
        <v>8.5809028727770187</v>
      </c>
      <c r="R47">
        <v>0</v>
      </c>
      <c r="S47">
        <v>1.9763885088919289</v>
      </c>
      <c r="T47">
        <v>11.441203830369357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42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8.64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36.549999999999997</v>
      </c>
      <c r="O48" s="154">
        <f t="shared" si="1"/>
        <v>-0.25</v>
      </c>
      <c r="P48">
        <v>14.301504787961697</v>
      </c>
      <c r="Q48">
        <v>8.5809028727770187</v>
      </c>
      <c r="R48">
        <v>0</v>
      </c>
      <c r="S48">
        <v>1.9763885088919289</v>
      </c>
      <c r="T48">
        <v>11.441203830369357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42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8.64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36.549999999999997</v>
      </c>
      <c r="O49" s="154">
        <f t="shared" si="1"/>
        <v>-0.25</v>
      </c>
      <c r="P49">
        <v>14.301504787961697</v>
      </c>
      <c r="Q49">
        <v>8.5809028727770187</v>
      </c>
      <c r="R49">
        <v>0</v>
      </c>
      <c r="S49">
        <v>1.9763885088919289</v>
      </c>
      <c r="T49">
        <v>11.441203830369357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42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8.64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36.549999999999997</v>
      </c>
      <c r="O50" s="154">
        <f t="shared" si="1"/>
        <v>-0.25</v>
      </c>
      <c r="P50">
        <v>14.301504787961697</v>
      </c>
      <c r="Q50">
        <v>8.5809028727770187</v>
      </c>
      <c r="R50">
        <v>0</v>
      </c>
      <c r="S50">
        <v>1.9763885088919289</v>
      </c>
      <c r="T50">
        <v>11.441203830369357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30</v>
      </c>
      <c r="F51">
        <f t="shared" si="4"/>
        <v>72</v>
      </c>
      <c r="G51">
        <f t="shared" si="5"/>
        <v>66.3</v>
      </c>
      <c r="H51" s="154"/>
      <c r="I51">
        <f>BRPL_EOD!AC51+BRPL_EOD!AD51</f>
        <v>26.86</v>
      </c>
      <c r="J51">
        <f>BYPL_EOD!AC51+BYPL_EOD!AD51</f>
        <v>15.46</v>
      </c>
      <c r="K51">
        <f>MES_EOD!AC51+MES_EOD!AD51</f>
        <v>0</v>
      </c>
      <c r="L51">
        <f>NDMC_EOD!AC51+NDMC_EOD!AD51</f>
        <v>3.4699999999999998</v>
      </c>
      <c r="M51">
        <f>TPDDL_EOD!AC51+TPDDL_EOD!AD51</f>
        <v>20.420000000000002</v>
      </c>
      <c r="N51">
        <f t="shared" si="0"/>
        <v>66.210000000000008</v>
      </c>
      <c r="O51" s="154">
        <f t="shared" si="1"/>
        <v>8.99999999999892E-2</v>
      </c>
      <c r="P51">
        <v>26.896511101042133</v>
      </c>
      <c r="Q51">
        <v>15.481014952424104</v>
      </c>
      <c r="R51">
        <v>0</v>
      </c>
      <c r="S51">
        <v>3.4747168101495234</v>
      </c>
      <c r="T51">
        <v>20.447757136384229</v>
      </c>
      <c r="U51" s="156">
        <f t="shared" si="2"/>
        <v>66.3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30</v>
      </c>
      <c r="F52">
        <f t="shared" si="4"/>
        <v>72</v>
      </c>
      <c r="G52">
        <f t="shared" si="5"/>
        <v>66.3</v>
      </c>
      <c r="H52" s="154"/>
      <c r="I52">
        <f>BRPL_EOD!AC52+BRPL_EOD!AD52</f>
        <v>26.86</v>
      </c>
      <c r="J52">
        <f>BYPL_EOD!AC52+BYPL_EOD!AD52</f>
        <v>15.46</v>
      </c>
      <c r="K52">
        <f>MES_EOD!AC52+MES_EOD!AD52</f>
        <v>0</v>
      </c>
      <c r="L52">
        <f>NDMC_EOD!AC52+NDMC_EOD!AD52</f>
        <v>3.4699999999999998</v>
      </c>
      <c r="M52">
        <f>TPDDL_EOD!AC52+TPDDL_EOD!AD52</f>
        <v>20.420000000000002</v>
      </c>
      <c r="N52">
        <f t="shared" si="0"/>
        <v>66.210000000000008</v>
      </c>
      <c r="O52" s="154">
        <f t="shared" si="1"/>
        <v>8.99999999999892E-2</v>
      </c>
      <c r="P52">
        <v>26.896511101042133</v>
      </c>
      <c r="Q52">
        <v>15.481014952424104</v>
      </c>
      <c r="R52">
        <v>0</v>
      </c>
      <c r="S52">
        <v>3.4747168101495234</v>
      </c>
      <c r="T52">
        <v>20.447757136384229</v>
      </c>
      <c r="U52" s="156">
        <f t="shared" si="2"/>
        <v>66.3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30</v>
      </c>
      <c r="F53">
        <f t="shared" si="4"/>
        <v>72</v>
      </c>
      <c r="G53">
        <f t="shared" si="5"/>
        <v>66.3</v>
      </c>
      <c r="H53" s="154"/>
      <c r="I53">
        <f>BRPL_EOD!AC53+BRPL_EOD!AD53</f>
        <v>26.86</v>
      </c>
      <c r="J53">
        <f>BYPL_EOD!AC53+BYPL_EOD!AD53</f>
        <v>15.46</v>
      </c>
      <c r="K53">
        <f>MES_EOD!AC53+MES_EOD!AD53</f>
        <v>0</v>
      </c>
      <c r="L53">
        <f>NDMC_EOD!AC53+NDMC_EOD!AD53</f>
        <v>3.4699999999999998</v>
      </c>
      <c r="M53">
        <f>TPDDL_EOD!AC53+TPDDL_EOD!AD53</f>
        <v>20.420000000000002</v>
      </c>
      <c r="N53">
        <f t="shared" si="0"/>
        <v>66.210000000000008</v>
      </c>
      <c r="O53" s="154">
        <f t="shared" si="1"/>
        <v>8.99999999999892E-2</v>
      </c>
      <c r="P53">
        <v>26.896511101042133</v>
      </c>
      <c r="Q53">
        <v>15.481014952424104</v>
      </c>
      <c r="R53">
        <v>0</v>
      </c>
      <c r="S53">
        <v>3.4747168101495234</v>
      </c>
      <c r="T53">
        <v>20.447757136384229</v>
      </c>
      <c r="U53" s="156">
        <f t="shared" si="2"/>
        <v>66.3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30</v>
      </c>
      <c r="F54">
        <f t="shared" si="4"/>
        <v>72</v>
      </c>
      <c r="G54">
        <f t="shared" si="5"/>
        <v>66.3</v>
      </c>
      <c r="H54" s="154"/>
      <c r="I54">
        <f>BRPL_EOD!AC54+BRPL_EOD!AD54</f>
        <v>26.86</v>
      </c>
      <c r="J54">
        <f>BYPL_EOD!AC54+BYPL_EOD!AD54</f>
        <v>15.46</v>
      </c>
      <c r="K54">
        <f>MES_EOD!AC54+MES_EOD!AD54</f>
        <v>0</v>
      </c>
      <c r="L54">
        <f>NDMC_EOD!AC54+NDMC_EOD!AD54</f>
        <v>3.4699999999999998</v>
      </c>
      <c r="M54">
        <f>TPDDL_EOD!AC54+TPDDL_EOD!AD54</f>
        <v>20.420000000000002</v>
      </c>
      <c r="N54">
        <f t="shared" si="0"/>
        <v>66.210000000000008</v>
      </c>
      <c r="O54" s="154">
        <f t="shared" si="1"/>
        <v>8.99999999999892E-2</v>
      </c>
      <c r="P54">
        <v>26.896511101042133</v>
      </c>
      <c r="Q54">
        <v>15.481014952424104</v>
      </c>
      <c r="R54">
        <v>0</v>
      </c>
      <c r="S54">
        <v>3.4747168101495234</v>
      </c>
      <c r="T54">
        <v>20.447757136384229</v>
      </c>
      <c r="U54" s="156">
        <f t="shared" si="2"/>
        <v>66.3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30</v>
      </c>
      <c r="F55">
        <f t="shared" si="4"/>
        <v>72</v>
      </c>
      <c r="G55">
        <f t="shared" si="5"/>
        <v>29.3</v>
      </c>
      <c r="H55" s="154"/>
      <c r="I55">
        <f>BRPL_EOD!AC55+BRPL_EOD!AD55</f>
        <v>12.46</v>
      </c>
      <c r="J55">
        <f>BYPL_EOD!AC55+BYPL_EOD!AD55</f>
        <v>6.82</v>
      </c>
      <c r="K55">
        <f>MES_EOD!AC55+MES_EOD!AD55</f>
        <v>0</v>
      </c>
      <c r="L55">
        <f>NDMC_EOD!AC55+NDMC_EOD!AD55</f>
        <v>1.48</v>
      </c>
      <c r="M55">
        <f>TPDDL_EOD!AC55+TPDDL_EOD!AD55</f>
        <v>8.9</v>
      </c>
      <c r="N55">
        <f t="shared" si="0"/>
        <v>29.660000000000004</v>
      </c>
      <c r="O55" s="154">
        <f t="shared" si="1"/>
        <v>-0.36000000000000298</v>
      </c>
      <c r="P55">
        <v>12.308766014834793</v>
      </c>
      <c r="Q55">
        <v>6.7372218476062029</v>
      </c>
      <c r="R55">
        <v>0</v>
      </c>
      <c r="S55">
        <v>1.462036412677006</v>
      </c>
      <c r="T55">
        <v>8.7919757248819952</v>
      </c>
      <c r="U55" s="156">
        <f t="shared" si="2"/>
        <v>29.299999999999997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-0.7</v>
      </c>
      <c r="E56">
        <f>GT!N56</f>
        <v>30</v>
      </c>
      <c r="F56">
        <f t="shared" si="4"/>
        <v>72</v>
      </c>
      <c r="G56">
        <f t="shared" si="5"/>
        <v>29.3</v>
      </c>
      <c r="H56" s="154"/>
      <c r="I56">
        <f>BRPL_EOD!AC56+BRPL_EOD!AD56</f>
        <v>12.46</v>
      </c>
      <c r="J56">
        <f>BYPL_EOD!AC56+BYPL_EOD!AD56</f>
        <v>6.82</v>
      </c>
      <c r="K56">
        <f>MES_EOD!AC56+MES_EOD!AD56</f>
        <v>0</v>
      </c>
      <c r="L56">
        <f>NDMC_EOD!AC56+NDMC_EOD!AD56</f>
        <v>1.48</v>
      </c>
      <c r="M56">
        <f>TPDDL_EOD!AC56+TPDDL_EOD!AD56</f>
        <v>8.9</v>
      </c>
      <c r="N56">
        <f t="shared" si="0"/>
        <v>29.660000000000004</v>
      </c>
      <c r="O56" s="154">
        <f t="shared" si="1"/>
        <v>-0.36000000000000298</v>
      </c>
      <c r="P56">
        <v>12.308766014834793</v>
      </c>
      <c r="Q56">
        <v>6.7372218476062029</v>
      </c>
      <c r="R56">
        <v>0</v>
      </c>
      <c r="S56">
        <v>1.462036412677006</v>
      </c>
      <c r="T56">
        <v>8.7919757248819952</v>
      </c>
      <c r="U56" s="156">
        <f t="shared" si="2"/>
        <v>29.299999999999997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30</v>
      </c>
      <c r="F57">
        <f t="shared" si="4"/>
        <v>72</v>
      </c>
      <c r="G57">
        <f t="shared" si="5"/>
        <v>64.3</v>
      </c>
      <c r="H57" s="154"/>
      <c r="I57">
        <f>BRPL_EOD!AC57+BRPL_EOD!AD57</f>
        <v>26.08</v>
      </c>
      <c r="J57">
        <f>BYPL_EOD!AC57+BYPL_EOD!AD57</f>
        <v>14.99</v>
      </c>
      <c r="K57">
        <f>MES_EOD!AC57+MES_EOD!AD57</f>
        <v>0</v>
      </c>
      <c r="L57">
        <f>NDMC_EOD!AC57+NDMC_EOD!AD57</f>
        <v>3.36</v>
      </c>
      <c r="M57">
        <f>TPDDL_EOD!AC57+TPDDL_EOD!AD57</f>
        <v>19.8</v>
      </c>
      <c r="N57">
        <f t="shared" si="0"/>
        <v>64.23</v>
      </c>
      <c r="O57" s="154">
        <f t="shared" si="1"/>
        <v>6.9999999999993179E-2</v>
      </c>
      <c r="P57">
        <v>26.108422855363532</v>
      </c>
      <c r="Q57">
        <v>15.006336602833565</v>
      </c>
      <c r="R57">
        <v>0</v>
      </c>
      <c r="S57">
        <v>3.3636618402615595</v>
      </c>
      <c r="T57">
        <v>19.821578701541334</v>
      </c>
      <c r="U57" s="156">
        <f t="shared" si="2"/>
        <v>64.299999999999983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13.62</v>
      </c>
      <c r="J58">
        <f>BYPL_EOD!AC58+BYPL_EOD!AD58</f>
        <v>8.17</v>
      </c>
      <c r="K58">
        <f>MES_EOD!AC58+MES_EOD!AD58</f>
        <v>0</v>
      </c>
      <c r="L58">
        <f>NDMC_EOD!AC58+NDMC_EOD!AD58</f>
        <v>1.88</v>
      </c>
      <c r="M58">
        <f>TPDDL_EOD!AC58+TPDDL_EOD!AD58</f>
        <v>10.9</v>
      </c>
      <c r="N58">
        <f t="shared" si="0"/>
        <v>34.57</v>
      </c>
      <c r="O58" s="154">
        <f t="shared" si="1"/>
        <v>-0.27000000000000313</v>
      </c>
      <c r="P58">
        <v>13.513624529939252</v>
      </c>
      <c r="Q58">
        <v>8.1061903384437368</v>
      </c>
      <c r="R58">
        <v>0</v>
      </c>
      <c r="S58">
        <v>1.8653167486259761</v>
      </c>
      <c r="T58">
        <v>10.814868382991031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13.62</v>
      </c>
      <c r="J59">
        <f>BYPL_EOD!AC59+BYPL_EOD!AD59</f>
        <v>8.17</v>
      </c>
      <c r="K59">
        <f>MES_EOD!AC59+MES_EOD!AD59</f>
        <v>0</v>
      </c>
      <c r="L59">
        <f>NDMC_EOD!AC59+NDMC_EOD!AD59</f>
        <v>1.88</v>
      </c>
      <c r="M59">
        <f>TPDDL_EOD!AC59+TPDDL_EOD!AD59</f>
        <v>10.9</v>
      </c>
      <c r="N59">
        <f t="shared" si="0"/>
        <v>34.57</v>
      </c>
      <c r="O59" s="154">
        <f t="shared" si="1"/>
        <v>-0.27000000000000313</v>
      </c>
      <c r="P59">
        <v>13.513624529939252</v>
      </c>
      <c r="Q59">
        <v>8.1061903384437368</v>
      </c>
      <c r="R59">
        <v>0</v>
      </c>
      <c r="S59">
        <v>1.8653167486259761</v>
      </c>
      <c r="T59">
        <v>10.814868382991031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13.62</v>
      </c>
      <c r="J60">
        <f>BYPL_EOD!AC60+BYPL_EOD!AD60</f>
        <v>8.17</v>
      </c>
      <c r="K60">
        <f>MES_EOD!AC60+MES_EOD!AD60</f>
        <v>0</v>
      </c>
      <c r="L60">
        <f>NDMC_EOD!AC60+NDMC_EOD!AD60</f>
        <v>1.88</v>
      </c>
      <c r="M60">
        <f>TPDDL_EOD!AC60+TPDDL_EOD!AD60</f>
        <v>10.9</v>
      </c>
      <c r="N60">
        <f t="shared" si="0"/>
        <v>34.57</v>
      </c>
      <c r="O60" s="154">
        <f t="shared" si="1"/>
        <v>-0.27000000000000313</v>
      </c>
      <c r="P60">
        <v>13.513624529939252</v>
      </c>
      <c r="Q60">
        <v>8.1061903384437368</v>
      </c>
      <c r="R60">
        <v>0</v>
      </c>
      <c r="S60">
        <v>1.8653167486259761</v>
      </c>
      <c r="T60">
        <v>10.814868382991031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12.85</v>
      </c>
      <c r="J61">
        <f>BYPL_EOD!AC61+BYPL_EOD!AD61</f>
        <v>7.71</v>
      </c>
      <c r="K61">
        <f>MES_EOD!AC61+MES_EOD!AD61</f>
        <v>0</v>
      </c>
      <c r="L61">
        <f>NDMC_EOD!AC61+NDMC_EOD!AD61</f>
        <v>1.77</v>
      </c>
      <c r="M61">
        <f>TPDDL_EOD!AC61+TPDDL_EOD!AD61</f>
        <v>10.28</v>
      </c>
      <c r="N61">
        <f t="shared" si="0"/>
        <v>32.61</v>
      </c>
      <c r="O61" s="154">
        <f t="shared" si="1"/>
        <v>-0.31000000000000227</v>
      </c>
      <c r="P61">
        <v>12.727844219564549</v>
      </c>
      <c r="Q61">
        <v>7.6367065317387297</v>
      </c>
      <c r="R61">
        <v>0</v>
      </c>
      <c r="S61">
        <v>1.7531738730450781</v>
      </c>
      <c r="T61">
        <v>10.182275375651638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12.85</v>
      </c>
      <c r="J62">
        <f>BYPL_EOD!AC62+BYPL_EOD!AD62</f>
        <v>7.71</v>
      </c>
      <c r="K62">
        <f>MES_EOD!AC62+MES_EOD!AD62</f>
        <v>0</v>
      </c>
      <c r="L62">
        <f>NDMC_EOD!AC62+NDMC_EOD!AD62</f>
        <v>1.77</v>
      </c>
      <c r="M62">
        <f>TPDDL_EOD!AC62+TPDDL_EOD!AD62</f>
        <v>10.28</v>
      </c>
      <c r="N62">
        <f t="shared" si="0"/>
        <v>32.61</v>
      </c>
      <c r="O62" s="154">
        <f t="shared" si="1"/>
        <v>-0.31000000000000227</v>
      </c>
      <c r="P62">
        <v>12.727844219564549</v>
      </c>
      <c r="Q62">
        <v>7.6367065317387297</v>
      </c>
      <c r="R62">
        <v>0</v>
      </c>
      <c r="S62">
        <v>1.7531738730450781</v>
      </c>
      <c r="T62">
        <v>10.182275375651638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14.4</v>
      </c>
      <c r="J63">
        <f>BYPL_EOD!AC63+BYPL_EOD!AD63</f>
        <v>8.64</v>
      </c>
      <c r="K63">
        <f>MES_EOD!AC63+MES_EOD!AD63</f>
        <v>0</v>
      </c>
      <c r="L63">
        <f>NDMC_EOD!AC63+NDMC_EOD!AD63</f>
        <v>1.99</v>
      </c>
      <c r="M63">
        <f>TPDDL_EOD!AC63+TPDDL_EOD!AD63</f>
        <v>11.52</v>
      </c>
      <c r="N63">
        <f t="shared" si="0"/>
        <v>36.549999999999997</v>
      </c>
      <c r="O63" s="154">
        <f t="shared" si="1"/>
        <v>-0.25</v>
      </c>
      <c r="P63">
        <v>14.301504787961697</v>
      </c>
      <c r="Q63">
        <v>8.5809028727770187</v>
      </c>
      <c r="R63">
        <v>0</v>
      </c>
      <c r="S63">
        <v>1.9763885088919289</v>
      </c>
      <c r="T63">
        <v>11.441203830369357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14.4</v>
      </c>
      <c r="J64">
        <f>BYPL_EOD!AC64+BYPL_EOD!AD64</f>
        <v>8.64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36.549999999999997</v>
      </c>
      <c r="O64" s="154">
        <f t="shared" si="1"/>
        <v>-0.25</v>
      </c>
      <c r="P64">
        <v>14.301504787961697</v>
      </c>
      <c r="Q64">
        <v>8.5809028727770187</v>
      </c>
      <c r="R64">
        <v>0</v>
      </c>
      <c r="S64">
        <v>1.9763885088919289</v>
      </c>
      <c r="T64">
        <v>11.441203830369357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35.849999999999994</v>
      </c>
      <c r="E65">
        <f>GT!N65</f>
        <v>0</v>
      </c>
      <c r="F65">
        <f t="shared" si="4"/>
        <v>84</v>
      </c>
      <c r="G65">
        <f t="shared" si="5"/>
        <v>35.849999999999994</v>
      </c>
      <c r="H65" s="154"/>
      <c r="I65">
        <f>BRPL_EOD!AC65+BRPL_EOD!AD65</f>
        <v>14.4</v>
      </c>
      <c r="J65">
        <f>BYPL_EOD!AC65+BYPL_EOD!AD65</f>
        <v>8.64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36.549999999999997</v>
      </c>
      <c r="O65" s="154">
        <f t="shared" si="1"/>
        <v>-0.70000000000000284</v>
      </c>
      <c r="P65">
        <v>14.124213406292748</v>
      </c>
      <c r="Q65">
        <v>8.4745280437756492</v>
      </c>
      <c r="R65">
        <v>0</v>
      </c>
      <c r="S65">
        <v>1.9518878248974008</v>
      </c>
      <c r="T65">
        <v>11.299370725034198</v>
      </c>
      <c r="U65" s="156">
        <f t="shared" si="2"/>
        <v>35.849999999999994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14.4</v>
      </c>
      <c r="J66">
        <f>BYPL_EOD!AC66+BYPL_EOD!AD66</f>
        <v>8.64</v>
      </c>
      <c r="K66">
        <f>MES_EOD!AC66+MES_EOD!AD66</f>
        <v>0</v>
      </c>
      <c r="L66">
        <f>NDMC_EOD!AC66+NDMC_EOD!AD66</f>
        <v>1.99</v>
      </c>
      <c r="M66">
        <f>TPDDL_EOD!AC66+TPDDL_EOD!AD66</f>
        <v>11.52</v>
      </c>
      <c r="N66">
        <f t="shared" si="0"/>
        <v>36.549999999999997</v>
      </c>
      <c r="O66" s="154">
        <f t="shared" si="1"/>
        <v>-0.25</v>
      </c>
      <c r="P66">
        <v>14.301504787961697</v>
      </c>
      <c r="Q66">
        <v>8.5809028727770187</v>
      </c>
      <c r="R66">
        <v>0</v>
      </c>
      <c r="S66">
        <v>1.9763885088919289</v>
      </c>
      <c r="T66">
        <v>11.441203830369357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8.64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36.549999999999997</v>
      </c>
      <c r="O67" s="154">
        <f t="shared" ref="O67:O98" si="7">G67-N67</f>
        <v>-0.25</v>
      </c>
      <c r="P67">
        <v>14.301504787961697</v>
      </c>
      <c r="Q67">
        <v>8.5809028727770187</v>
      </c>
      <c r="R67">
        <v>0</v>
      </c>
      <c r="S67">
        <v>1.9763885088919289</v>
      </c>
      <c r="T67">
        <v>11.441203830369357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8.64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36.549999999999997</v>
      </c>
      <c r="O68" s="154">
        <f t="shared" si="7"/>
        <v>-0.25</v>
      </c>
      <c r="P68">
        <v>14.301504787961697</v>
      </c>
      <c r="Q68">
        <v>8.5809028727770187</v>
      </c>
      <c r="R68">
        <v>0</v>
      </c>
      <c r="S68">
        <v>1.9763885088919289</v>
      </c>
      <c r="T68">
        <v>11.441203830369357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14.4</v>
      </c>
      <c r="J69">
        <f>BYPL_EOD!AC69+BYPL_EOD!AD69</f>
        <v>8.64</v>
      </c>
      <c r="K69">
        <f>MES_EOD!AC69+MES_EOD!AD69</f>
        <v>0</v>
      </c>
      <c r="L69">
        <f>NDMC_EOD!AC69+NDMC_EOD!AD69</f>
        <v>1.99</v>
      </c>
      <c r="M69">
        <f>TPDDL_EOD!AC69+TPDDL_EOD!AD69</f>
        <v>11.52</v>
      </c>
      <c r="N69">
        <f t="shared" si="6"/>
        <v>36.549999999999997</v>
      </c>
      <c r="O69" s="154">
        <f t="shared" si="7"/>
        <v>-0.25</v>
      </c>
      <c r="P69">
        <v>14.301504787961697</v>
      </c>
      <c r="Q69">
        <v>8.5809028727770187</v>
      </c>
      <c r="R69">
        <v>0</v>
      </c>
      <c r="S69">
        <v>1.9763885088919289</v>
      </c>
      <c r="T69">
        <v>11.441203830369357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14.4</v>
      </c>
      <c r="J70">
        <f>BYPL_EOD!AC70+BYPL_EOD!AD70</f>
        <v>8.64</v>
      </c>
      <c r="K70">
        <f>MES_EOD!AC70+MES_EOD!AD70</f>
        <v>0</v>
      </c>
      <c r="L70">
        <f>NDMC_EOD!AC70+NDMC_EOD!AD70</f>
        <v>1.99</v>
      </c>
      <c r="M70">
        <f>TPDDL_EOD!AC70+TPDDL_EOD!AD70</f>
        <v>11.52</v>
      </c>
      <c r="N70">
        <f t="shared" si="6"/>
        <v>36.549999999999997</v>
      </c>
      <c r="O70" s="154">
        <f t="shared" si="7"/>
        <v>-0.25</v>
      </c>
      <c r="P70">
        <v>14.301504787961697</v>
      </c>
      <c r="Q70">
        <v>8.5809028727770187</v>
      </c>
      <c r="R70">
        <v>0</v>
      </c>
      <c r="S70">
        <v>1.9763885088919289</v>
      </c>
      <c r="T70">
        <v>11.441203830369357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14.4</v>
      </c>
      <c r="J71">
        <f>BYPL_EOD!AC71+BYPL_EOD!AD71</f>
        <v>8.64</v>
      </c>
      <c r="K71">
        <f>MES_EOD!AC71+MES_EOD!AD71</f>
        <v>0</v>
      </c>
      <c r="L71">
        <f>NDMC_EOD!AC71+NDMC_EOD!AD71</f>
        <v>1.99</v>
      </c>
      <c r="M71">
        <f>TPDDL_EOD!AC71+TPDDL_EOD!AD71</f>
        <v>11.52</v>
      </c>
      <c r="N71">
        <f t="shared" si="6"/>
        <v>36.549999999999997</v>
      </c>
      <c r="O71" s="154">
        <f t="shared" si="7"/>
        <v>-0.25</v>
      </c>
      <c r="P71">
        <v>14.301504787961697</v>
      </c>
      <c r="Q71">
        <v>8.5809028727770187</v>
      </c>
      <c r="R71">
        <v>0</v>
      </c>
      <c r="S71">
        <v>1.9763885088919289</v>
      </c>
      <c r="T71">
        <v>11.441203830369357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14.4</v>
      </c>
      <c r="J72">
        <f>BYPL_EOD!AC72+BYPL_EOD!AD72</f>
        <v>8.64</v>
      </c>
      <c r="K72">
        <f>MES_EOD!AC72+MES_EOD!AD72</f>
        <v>0</v>
      </c>
      <c r="L72">
        <f>NDMC_EOD!AC72+NDMC_EOD!AD72</f>
        <v>1.99</v>
      </c>
      <c r="M72">
        <f>TPDDL_EOD!AC72+TPDDL_EOD!AD72</f>
        <v>11.52</v>
      </c>
      <c r="N72">
        <f t="shared" si="6"/>
        <v>36.549999999999997</v>
      </c>
      <c r="O72" s="154">
        <f t="shared" si="7"/>
        <v>-0.25</v>
      </c>
      <c r="P72">
        <v>14.301504787961697</v>
      </c>
      <c r="Q72">
        <v>8.5809028727770187</v>
      </c>
      <c r="R72">
        <v>0</v>
      </c>
      <c r="S72">
        <v>1.9763885088919289</v>
      </c>
      <c r="T72">
        <v>11.441203830369357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14.4</v>
      </c>
      <c r="J73">
        <f>BYPL_EOD!AC73+BYPL_EOD!AD73</f>
        <v>8.64</v>
      </c>
      <c r="K73">
        <f>MES_EOD!AC73+MES_EOD!AD73</f>
        <v>0</v>
      </c>
      <c r="L73">
        <f>NDMC_EOD!AC73+NDMC_EOD!AD73</f>
        <v>1.99</v>
      </c>
      <c r="M73">
        <f>TPDDL_EOD!AC73+TPDDL_EOD!AD73</f>
        <v>11.52</v>
      </c>
      <c r="N73">
        <f t="shared" si="6"/>
        <v>36.549999999999997</v>
      </c>
      <c r="O73" s="154">
        <f t="shared" si="7"/>
        <v>-0.25</v>
      </c>
      <c r="P73">
        <v>14.301504787961697</v>
      </c>
      <c r="Q73">
        <v>8.5809028727770187</v>
      </c>
      <c r="R73">
        <v>0</v>
      </c>
      <c r="S73">
        <v>1.9763885088919289</v>
      </c>
      <c r="T73">
        <v>11.441203830369357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14.4</v>
      </c>
      <c r="J74">
        <f>BYPL_EOD!AC74+BYPL_EOD!AD74</f>
        <v>8.64</v>
      </c>
      <c r="K74">
        <f>MES_EOD!AC74+MES_EOD!AD74</f>
        <v>0</v>
      </c>
      <c r="L74">
        <f>NDMC_EOD!AC74+NDMC_EOD!AD74</f>
        <v>1.99</v>
      </c>
      <c r="M74">
        <f>TPDDL_EOD!AC74+TPDDL_EOD!AD74</f>
        <v>11.52</v>
      </c>
      <c r="N74">
        <f t="shared" si="6"/>
        <v>36.549999999999997</v>
      </c>
      <c r="O74" s="154">
        <f t="shared" si="7"/>
        <v>-0.25</v>
      </c>
      <c r="P74">
        <v>14.301504787961697</v>
      </c>
      <c r="Q74">
        <v>8.5809028727770187</v>
      </c>
      <c r="R74">
        <v>0</v>
      </c>
      <c r="S74">
        <v>1.9763885088919289</v>
      </c>
      <c r="T74">
        <v>11.441203830369357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14.4</v>
      </c>
      <c r="J75">
        <f>BYPL_EOD!AC75+BYPL_EOD!AD75</f>
        <v>8.64</v>
      </c>
      <c r="K75">
        <f>MES_EOD!AC75+MES_EOD!AD75</f>
        <v>0</v>
      </c>
      <c r="L75">
        <f>NDMC_EOD!AC75+NDMC_EOD!AD75</f>
        <v>1.99</v>
      </c>
      <c r="M75">
        <f>TPDDL_EOD!AC75+TPDDL_EOD!AD75</f>
        <v>11.52</v>
      </c>
      <c r="N75">
        <f t="shared" si="6"/>
        <v>36.549999999999997</v>
      </c>
      <c r="O75" s="154">
        <f t="shared" si="7"/>
        <v>5.0000000000004263E-2</v>
      </c>
      <c r="P75">
        <v>14.419699042407663</v>
      </c>
      <c r="Q75">
        <v>8.6518194254445984</v>
      </c>
      <c r="R75">
        <v>0</v>
      </c>
      <c r="S75">
        <v>1.9927222982216144</v>
      </c>
      <c r="T75">
        <v>11.535759233926129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14.4</v>
      </c>
      <c r="J76">
        <f>BYPL_EOD!AC76+BYPL_EOD!AD76</f>
        <v>8.64</v>
      </c>
      <c r="K76">
        <f>MES_EOD!AC76+MES_EOD!AD76</f>
        <v>0</v>
      </c>
      <c r="L76">
        <f>NDMC_EOD!AC76+NDMC_EOD!AD76</f>
        <v>1.99</v>
      </c>
      <c r="M76">
        <f>TPDDL_EOD!AC76+TPDDL_EOD!AD76</f>
        <v>11.52</v>
      </c>
      <c r="N76">
        <f t="shared" si="6"/>
        <v>36.549999999999997</v>
      </c>
      <c r="O76" s="154">
        <f t="shared" si="7"/>
        <v>5.0000000000004263E-2</v>
      </c>
      <c r="P76">
        <v>14.419699042407663</v>
      </c>
      <c r="Q76">
        <v>8.6518194254445984</v>
      </c>
      <c r="R76">
        <v>0</v>
      </c>
      <c r="S76">
        <v>1.9927222982216144</v>
      </c>
      <c r="T76">
        <v>11.535759233926129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14.4</v>
      </c>
      <c r="J77">
        <f>BYPL_EOD!AC77+BYPL_EOD!AD77</f>
        <v>8.64</v>
      </c>
      <c r="K77">
        <f>MES_EOD!AC77+MES_EOD!AD77</f>
        <v>0</v>
      </c>
      <c r="L77">
        <f>NDMC_EOD!AC77+NDMC_EOD!AD77</f>
        <v>1.99</v>
      </c>
      <c r="M77">
        <f>TPDDL_EOD!AC77+TPDDL_EOD!AD77</f>
        <v>11.52</v>
      </c>
      <c r="N77">
        <f t="shared" si="6"/>
        <v>36.549999999999997</v>
      </c>
      <c r="O77" s="154">
        <f t="shared" si="7"/>
        <v>5.0000000000004263E-2</v>
      </c>
      <c r="P77">
        <v>14.419699042407663</v>
      </c>
      <c r="Q77">
        <v>8.6518194254445984</v>
      </c>
      <c r="R77">
        <v>0</v>
      </c>
      <c r="S77">
        <v>1.9927222982216144</v>
      </c>
      <c r="T77">
        <v>11.535759233926129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8.64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36.549999999999997</v>
      </c>
      <c r="O78" s="154">
        <f t="shared" si="7"/>
        <v>5.0000000000004263E-2</v>
      </c>
      <c r="P78">
        <v>14.419699042407663</v>
      </c>
      <c r="Q78">
        <v>8.6518194254445984</v>
      </c>
      <c r="R78">
        <v>0</v>
      </c>
      <c r="S78">
        <v>1.9927222982216144</v>
      </c>
      <c r="T78">
        <v>11.535759233926129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14.4</v>
      </c>
      <c r="J79">
        <f>BYPL_EOD!AC79+BYPL_EOD!AD79</f>
        <v>8.64</v>
      </c>
      <c r="K79">
        <f>MES_EOD!AC79+MES_EOD!AD79</f>
        <v>0</v>
      </c>
      <c r="L79">
        <f>NDMC_EOD!AC79+NDMC_EOD!AD79</f>
        <v>1.99</v>
      </c>
      <c r="M79">
        <f>TPDDL_EOD!AC79+TPDDL_EOD!AD79</f>
        <v>11.52</v>
      </c>
      <c r="N79">
        <f t="shared" si="6"/>
        <v>36.549999999999997</v>
      </c>
      <c r="O79" s="154">
        <f t="shared" si="7"/>
        <v>5.0000000000004263E-2</v>
      </c>
      <c r="P79">
        <v>14.419699042407663</v>
      </c>
      <c r="Q79">
        <v>8.6518194254445984</v>
      </c>
      <c r="R79">
        <v>0</v>
      </c>
      <c r="S79">
        <v>1.9927222982216144</v>
      </c>
      <c r="T79">
        <v>11.535759233926129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14.4</v>
      </c>
      <c r="J80">
        <f>BYPL_EOD!AC80+BYPL_EOD!AD80</f>
        <v>8.64</v>
      </c>
      <c r="K80">
        <f>MES_EOD!AC80+MES_EOD!AD80</f>
        <v>0</v>
      </c>
      <c r="L80">
        <f>NDMC_EOD!AC80+NDMC_EOD!AD80</f>
        <v>1.99</v>
      </c>
      <c r="M80">
        <f>TPDDL_EOD!AC80+TPDDL_EOD!AD80</f>
        <v>11.52</v>
      </c>
      <c r="N80">
        <f t="shared" si="6"/>
        <v>36.549999999999997</v>
      </c>
      <c r="O80" s="154">
        <f t="shared" si="7"/>
        <v>5.0000000000004263E-2</v>
      </c>
      <c r="P80">
        <v>14.419699042407663</v>
      </c>
      <c r="Q80">
        <v>8.6518194254445984</v>
      </c>
      <c r="R80">
        <v>0</v>
      </c>
      <c r="S80">
        <v>1.9927222982216144</v>
      </c>
      <c r="T80">
        <v>11.535759233926129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14.4</v>
      </c>
      <c r="J81">
        <f>BYPL_EOD!AC81+BYPL_EOD!AD81</f>
        <v>8.64</v>
      </c>
      <c r="K81">
        <f>MES_EOD!AC81+MES_EOD!AD81</f>
        <v>0</v>
      </c>
      <c r="L81">
        <f>NDMC_EOD!AC81+NDMC_EOD!AD81</f>
        <v>1.99</v>
      </c>
      <c r="M81">
        <f>TPDDL_EOD!AC81+TPDDL_EOD!AD81</f>
        <v>11.52</v>
      </c>
      <c r="N81">
        <f t="shared" si="6"/>
        <v>36.549999999999997</v>
      </c>
      <c r="O81" s="154">
        <f t="shared" si="7"/>
        <v>5.0000000000004263E-2</v>
      </c>
      <c r="P81">
        <v>14.419699042407663</v>
      </c>
      <c r="Q81">
        <v>8.6518194254445984</v>
      </c>
      <c r="R81">
        <v>0</v>
      </c>
      <c r="S81">
        <v>1.9927222982216144</v>
      </c>
      <c r="T81">
        <v>11.535759233926129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14.4</v>
      </c>
      <c r="J82">
        <f>BYPL_EOD!AC82+BYPL_EOD!AD82</f>
        <v>8.64</v>
      </c>
      <c r="K82">
        <f>MES_EOD!AC82+MES_EOD!AD82</f>
        <v>0</v>
      </c>
      <c r="L82">
        <f>NDMC_EOD!AC82+NDMC_EOD!AD82</f>
        <v>1.99</v>
      </c>
      <c r="M82">
        <f>TPDDL_EOD!AC82+TPDDL_EOD!AD82</f>
        <v>11.52</v>
      </c>
      <c r="N82">
        <f t="shared" si="6"/>
        <v>36.549999999999997</v>
      </c>
      <c r="O82" s="154">
        <f t="shared" si="7"/>
        <v>5.0000000000004263E-2</v>
      </c>
      <c r="P82">
        <v>14.419699042407663</v>
      </c>
      <c r="Q82">
        <v>8.6518194254445984</v>
      </c>
      <c r="R82">
        <v>0</v>
      </c>
      <c r="S82">
        <v>1.9927222982216144</v>
      </c>
      <c r="T82">
        <v>11.535759233926129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14.4</v>
      </c>
      <c r="J83">
        <f>BYPL_EOD!AC83+BYPL_EOD!AD83</f>
        <v>8.64</v>
      </c>
      <c r="K83">
        <f>MES_EOD!AC83+MES_EOD!AD83</f>
        <v>0</v>
      </c>
      <c r="L83">
        <f>NDMC_EOD!AC83+NDMC_EOD!AD83</f>
        <v>1.99</v>
      </c>
      <c r="M83">
        <f>TPDDL_EOD!AC83+TPDDL_EOD!AD83</f>
        <v>11.52</v>
      </c>
      <c r="N83">
        <f t="shared" si="6"/>
        <v>36.549999999999997</v>
      </c>
      <c r="O83" s="154">
        <f t="shared" si="7"/>
        <v>5.0000000000004263E-2</v>
      </c>
      <c r="P83">
        <v>14.419699042407663</v>
      </c>
      <c r="Q83">
        <v>8.6518194254445984</v>
      </c>
      <c r="R83">
        <v>0</v>
      </c>
      <c r="S83">
        <v>1.9927222982216144</v>
      </c>
      <c r="T83">
        <v>11.535759233926129</v>
      </c>
      <c r="U83" s="156">
        <f t="shared" si="8"/>
        <v>36.600000000000009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14.4</v>
      </c>
      <c r="J84">
        <f>BYPL_EOD!AC84+BYPL_EOD!AD84</f>
        <v>8.64</v>
      </c>
      <c r="K84">
        <f>MES_EOD!AC84+MES_EOD!AD84</f>
        <v>0</v>
      </c>
      <c r="L84">
        <f>NDMC_EOD!AC84+NDMC_EOD!AD84</f>
        <v>1.99</v>
      </c>
      <c r="M84">
        <f>TPDDL_EOD!AC84+TPDDL_EOD!AD84</f>
        <v>11.52</v>
      </c>
      <c r="N84">
        <f t="shared" si="6"/>
        <v>36.549999999999997</v>
      </c>
      <c r="O84" s="154">
        <f t="shared" si="7"/>
        <v>5.0000000000004263E-2</v>
      </c>
      <c r="P84">
        <v>14.419699042407663</v>
      </c>
      <c r="Q84">
        <v>8.6518194254445984</v>
      </c>
      <c r="R84">
        <v>0</v>
      </c>
      <c r="S84">
        <v>1.9927222982216144</v>
      </c>
      <c r="T84">
        <v>11.535759233926129</v>
      </c>
      <c r="U84" s="156">
        <f t="shared" si="8"/>
        <v>36.600000000000009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14.4</v>
      </c>
      <c r="J85">
        <f>BYPL_EOD!AC85+BYPL_EOD!AD85</f>
        <v>8.64</v>
      </c>
      <c r="K85">
        <f>MES_EOD!AC85+MES_EOD!AD85</f>
        <v>0</v>
      </c>
      <c r="L85">
        <f>NDMC_EOD!AC85+NDMC_EOD!AD85</f>
        <v>1.99</v>
      </c>
      <c r="M85">
        <f>TPDDL_EOD!AC85+TPDDL_EOD!AD85</f>
        <v>11.52</v>
      </c>
      <c r="N85">
        <f t="shared" si="6"/>
        <v>36.549999999999997</v>
      </c>
      <c r="O85" s="154">
        <f t="shared" si="7"/>
        <v>5.0000000000004263E-2</v>
      </c>
      <c r="P85">
        <v>14.419699042407663</v>
      </c>
      <c r="Q85">
        <v>8.6518194254445984</v>
      </c>
      <c r="R85">
        <v>0</v>
      </c>
      <c r="S85">
        <v>1.9927222982216144</v>
      </c>
      <c r="T85">
        <v>11.535759233926129</v>
      </c>
      <c r="U85" s="156">
        <f t="shared" si="8"/>
        <v>36.600000000000009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14.4</v>
      </c>
      <c r="J86">
        <f>BYPL_EOD!AC86+BYPL_EOD!AD86</f>
        <v>8.64</v>
      </c>
      <c r="K86">
        <f>MES_EOD!AC86+MES_EOD!AD86</f>
        <v>0</v>
      </c>
      <c r="L86">
        <f>NDMC_EOD!AC86+NDMC_EOD!AD86</f>
        <v>1.99</v>
      </c>
      <c r="M86">
        <f>TPDDL_EOD!AC86+TPDDL_EOD!AD86</f>
        <v>11.52</v>
      </c>
      <c r="N86">
        <f t="shared" si="6"/>
        <v>36.549999999999997</v>
      </c>
      <c r="O86" s="154">
        <f t="shared" si="7"/>
        <v>5.0000000000004263E-2</v>
      </c>
      <c r="P86">
        <v>14.419699042407663</v>
      </c>
      <c r="Q86">
        <v>8.6518194254445984</v>
      </c>
      <c r="R86">
        <v>0</v>
      </c>
      <c r="S86">
        <v>1.9927222982216144</v>
      </c>
      <c r="T86">
        <v>11.535759233926129</v>
      </c>
      <c r="U86" s="156">
        <f t="shared" si="8"/>
        <v>36.600000000000009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8.64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36.549999999999997</v>
      </c>
      <c r="O87" s="154">
        <f t="shared" si="7"/>
        <v>5.0000000000004263E-2</v>
      </c>
      <c r="P87">
        <v>14.419699042407663</v>
      </c>
      <c r="Q87">
        <v>8.6518194254445984</v>
      </c>
      <c r="R87">
        <v>0</v>
      </c>
      <c r="S87">
        <v>1.9927222982216144</v>
      </c>
      <c r="T87">
        <v>11.535759233926129</v>
      </c>
      <c r="U87" s="156">
        <f t="shared" si="8"/>
        <v>36.600000000000009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14.4</v>
      </c>
      <c r="J88">
        <f>BYPL_EOD!AC88+BYPL_EOD!AD88</f>
        <v>8.64</v>
      </c>
      <c r="K88">
        <f>MES_EOD!AC88+MES_EOD!AD88</f>
        <v>0</v>
      </c>
      <c r="L88">
        <f>NDMC_EOD!AC88+NDMC_EOD!AD88</f>
        <v>1.99</v>
      </c>
      <c r="M88">
        <f>TPDDL_EOD!AC88+TPDDL_EOD!AD88</f>
        <v>11.52</v>
      </c>
      <c r="N88">
        <f t="shared" si="6"/>
        <v>36.549999999999997</v>
      </c>
      <c r="O88" s="154">
        <f t="shared" si="7"/>
        <v>5.0000000000004263E-2</v>
      </c>
      <c r="P88">
        <v>14.419699042407663</v>
      </c>
      <c r="Q88">
        <v>8.6518194254445984</v>
      </c>
      <c r="R88">
        <v>0</v>
      </c>
      <c r="S88">
        <v>1.9927222982216144</v>
      </c>
      <c r="T88">
        <v>11.535759233926129</v>
      </c>
      <c r="U88" s="156">
        <f t="shared" si="8"/>
        <v>36.600000000000009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8.64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36.549999999999997</v>
      </c>
      <c r="O89" s="154">
        <f t="shared" si="7"/>
        <v>5.0000000000004263E-2</v>
      </c>
      <c r="P89">
        <v>14.419699042407663</v>
      </c>
      <c r="Q89">
        <v>8.6518194254445984</v>
      </c>
      <c r="R89">
        <v>0</v>
      </c>
      <c r="S89">
        <v>1.9927222982216144</v>
      </c>
      <c r="T89">
        <v>11.535759233926129</v>
      </c>
      <c r="U89" s="156">
        <f t="shared" si="8"/>
        <v>36.600000000000009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8.64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36.549999999999997</v>
      </c>
      <c r="O90" s="154">
        <f t="shared" si="7"/>
        <v>5.0000000000004263E-2</v>
      </c>
      <c r="P90">
        <v>14.419699042407663</v>
      </c>
      <c r="Q90">
        <v>8.6518194254445984</v>
      </c>
      <c r="R90">
        <v>0</v>
      </c>
      <c r="S90">
        <v>1.9927222982216144</v>
      </c>
      <c r="T90">
        <v>11.535759233926129</v>
      </c>
      <c r="U90" s="156">
        <f t="shared" si="8"/>
        <v>36.600000000000009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8.64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36.549999999999997</v>
      </c>
      <c r="O91" s="154">
        <f t="shared" si="7"/>
        <v>5.0000000000004263E-2</v>
      </c>
      <c r="P91">
        <v>14.419699042407663</v>
      </c>
      <c r="Q91">
        <v>8.6518194254445984</v>
      </c>
      <c r="R91">
        <v>0</v>
      </c>
      <c r="S91">
        <v>1.9927222982216144</v>
      </c>
      <c r="T91">
        <v>11.535759233926129</v>
      </c>
      <c r="U91" s="156">
        <f t="shared" si="8"/>
        <v>36.600000000000009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14.01</v>
      </c>
      <c r="J92">
        <f>BYPL_EOD!AC92+BYPL_EOD!AD92</f>
        <v>8.41</v>
      </c>
      <c r="K92">
        <f>MES_EOD!AC92+MES_EOD!AD92</f>
        <v>0</v>
      </c>
      <c r="L92">
        <f>NDMC_EOD!AC92+NDMC_EOD!AD92</f>
        <v>1.93</v>
      </c>
      <c r="M92">
        <f>TPDDL_EOD!AC92+TPDDL_EOD!AD92</f>
        <v>11.21</v>
      </c>
      <c r="N92">
        <f t="shared" si="6"/>
        <v>35.56</v>
      </c>
      <c r="O92" s="154">
        <f t="shared" si="7"/>
        <v>3.9999999999999147E-2</v>
      </c>
      <c r="P92">
        <v>14.025759280089988</v>
      </c>
      <c r="Q92">
        <v>8.4194600674915634</v>
      </c>
      <c r="R92">
        <v>0</v>
      </c>
      <c r="S92">
        <v>1.9321709786276715</v>
      </c>
      <c r="T92">
        <v>11.222609673790776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14.01</v>
      </c>
      <c r="J93">
        <f>BYPL_EOD!AC93+BYPL_EOD!AD93</f>
        <v>8.41</v>
      </c>
      <c r="K93">
        <f>MES_EOD!AC93+MES_EOD!AD93</f>
        <v>0</v>
      </c>
      <c r="L93">
        <f>NDMC_EOD!AC93+NDMC_EOD!AD93</f>
        <v>1.93</v>
      </c>
      <c r="M93">
        <f>TPDDL_EOD!AC93+TPDDL_EOD!AD93</f>
        <v>11.21</v>
      </c>
      <c r="N93">
        <f t="shared" si="6"/>
        <v>35.56</v>
      </c>
      <c r="O93" s="154">
        <f t="shared" si="7"/>
        <v>3.9999999999999147E-2</v>
      </c>
      <c r="P93">
        <v>14.025759280089988</v>
      </c>
      <c r="Q93">
        <v>8.4194600674915634</v>
      </c>
      <c r="R93">
        <v>0</v>
      </c>
      <c r="S93">
        <v>1.9321709786276715</v>
      </c>
      <c r="T93">
        <v>11.222609673790776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14.01</v>
      </c>
      <c r="J94">
        <f>BYPL_EOD!AC94+BYPL_EOD!AD94</f>
        <v>8.41</v>
      </c>
      <c r="K94">
        <f>MES_EOD!AC94+MES_EOD!AD94</f>
        <v>0</v>
      </c>
      <c r="L94">
        <f>NDMC_EOD!AC94+NDMC_EOD!AD94</f>
        <v>1.93</v>
      </c>
      <c r="M94">
        <f>TPDDL_EOD!AC94+TPDDL_EOD!AD94</f>
        <v>11.21</v>
      </c>
      <c r="N94">
        <f t="shared" si="6"/>
        <v>35.56</v>
      </c>
      <c r="O94" s="154">
        <f t="shared" si="7"/>
        <v>3.9999999999999147E-2</v>
      </c>
      <c r="P94">
        <v>14.025759280089988</v>
      </c>
      <c r="Q94">
        <v>8.4194600674915634</v>
      </c>
      <c r="R94">
        <v>0</v>
      </c>
      <c r="S94">
        <v>1.9321709786276715</v>
      </c>
      <c r="T94">
        <v>11.222609673790776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14.01</v>
      </c>
      <c r="J95">
        <f>BYPL_EOD!AC95+BYPL_EOD!AD95</f>
        <v>8.41</v>
      </c>
      <c r="K95">
        <f>MES_EOD!AC95+MES_EOD!AD95</f>
        <v>0</v>
      </c>
      <c r="L95">
        <f>NDMC_EOD!AC95+NDMC_EOD!AD95</f>
        <v>1.93</v>
      </c>
      <c r="M95">
        <f>TPDDL_EOD!AC95+TPDDL_EOD!AD95</f>
        <v>11.21</v>
      </c>
      <c r="N95">
        <f t="shared" si="6"/>
        <v>35.56</v>
      </c>
      <c r="O95" s="154">
        <f t="shared" si="7"/>
        <v>3.9999999999999147E-2</v>
      </c>
      <c r="P95">
        <v>14.025759280089988</v>
      </c>
      <c r="Q95">
        <v>8.4194600674915634</v>
      </c>
      <c r="R95">
        <v>0</v>
      </c>
      <c r="S95">
        <v>1.9321709786276715</v>
      </c>
      <c r="T95">
        <v>11.222609673790776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14.01</v>
      </c>
      <c r="J96">
        <f>BYPL_EOD!AC96+BYPL_EOD!AD96</f>
        <v>8.41</v>
      </c>
      <c r="K96">
        <f>MES_EOD!AC96+MES_EOD!AD96</f>
        <v>0</v>
      </c>
      <c r="L96">
        <f>NDMC_EOD!AC96+NDMC_EOD!AD96</f>
        <v>1.93</v>
      </c>
      <c r="M96">
        <f>TPDDL_EOD!AC96+TPDDL_EOD!AD96</f>
        <v>11.21</v>
      </c>
      <c r="N96">
        <f t="shared" si="6"/>
        <v>35.56</v>
      </c>
      <c r="O96" s="154">
        <f t="shared" si="7"/>
        <v>3.9999999999999147E-2</v>
      </c>
      <c r="P96">
        <v>14.025759280089988</v>
      </c>
      <c r="Q96">
        <v>8.4194600674915634</v>
      </c>
      <c r="R96">
        <v>0</v>
      </c>
      <c r="S96">
        <v>1.9321709786276715</v>
      </c>
      <c r="T96">
        <v>11.222609673790776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14.01</v>
      </c>
      <c r="J97">
        <f>BYPL_EOD!AC97+BYPL_EOD!AD97</f>
        <v>8.41</v>
      </c>
      <c r="K97">
        <f>MES_EOD!AC97+MES_EOD!AD97</f>
        <v>0</v>
      </c>
      <c r="L97">
        <f>NDMC_EOD!AC97+NDMC_EOD!AD97</f>
        <v>1.93</v>
      </c>
      <c r="M97">
        <f>TPDDL_EOD!AC97+TPDDL_EOD!AD97</f>
        <v>11.21</v>
      </c>
      <c r="N97">
        <f t="shared" si="6"/>
        <v>35.56</v>
      </c>
      <c r="O97" s="154">
        <f t="shared" si="7"/>
        <v>3.9999999999999147E-2</v>
      </c>
      <c r="P97">
        <v>14.025759280089988</v>
      </c>
      <c r="Q97">
        <v>8.4194600674915634</v>
      </c>
      <c r="R97">
        <v>0</v>
      </c>
      <c r="S97">
        <v>1.9321709786276715</v>
      </c>
      <c r="T97">
        <v>11.222609673790776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14.01</v>
      </c>
      <c r="J98">
        <f>BYPL_EOD!AC98+BYPL_EOD!AD98</f>
        <v>8.41</v>
      </c>
      <c r="K98">
        <f>MES_EOD!AC98+MES_EOD!AD98</f>
        <v>0</v>
      </c>
      <c r="L98">
        <f>NDMC_EOD!AC98+NDMC_EOD!AD98</f>
        <v>1.93</v>
      </c>
      <c r="M98">
        <f>TPDDL_EOD!AC98+TPDDL_EOD!AD98</f>
        <v>11.21</v>
      </c>
      <c r="N98">
        <f t="shared" si="6"/>
        <v>35.56</v>
      </c>
      <c r="O98" s="154">
        <f t="shared" si="7"/>
        <v>3.9999999999999147E-2</v>
      </c>
      <c r="P98">
        <v>14.025759280089988</v>
      </c>
      <c r="Q98">
        <v>8.4194600674915634</v>
      </c>
      <c r="R98">
        <v>0</v>
      </c>
      <c r="S98">
        <v>1.9321709786276715</v>
      </c>
      <c r="T98">
        <v>11.222609673790776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1.6904999999999999</v>
      </c>
      <c r="C99" s="156">
        <f t="shared" ref="C99:U99" si="12">SUM(C3:C98)/4000</f>
        <v>0.20250000000000001</v>
      </c>
      <c r="D99" s="156">
        <f t="shared" si="12"/>
        <v>0.67158749999999923</v>
      </c>
      <c r="E99" s="156">
        <f t="shared" si="12"/>
        <v>0.20250000000000001</v>
      </c>
      <c r="F99" s="156">
        <f t="shared" si="12"/>
        <v>1.893</v>
      </c>
      <c r="G99" s="156">
        <f t="shared" si="12"/>
        <v>0.87408749999999991</v>
      </c>
      <c r="H99" s="156"/>
      <c r="I99" s="156">
        <f t="shared" si="12"/>
        <v>0.34929750000000048</v>
      </c>
      <c r="J99" s="156">
        <f t="shared" si="12"/>
        <v>0.20515249999999977</v>
      </c>
      <c r="K99" s="156">
        <f t="shared" si="12"/>
        <v>0</v>
      </c>
      <c r="L99" s="156">
        <f t="shared" si="12"/>
        <v>4.6540000000000047E-2</v>
      </c>
      <c r="M99" s="156">
        <f t="shared" si="12"/>
        <v>0.27221249999999969</v>
      </c>
      <c r="N99" s="156">
        <f t="shared" si="12"/>
        <v>0.87320250000000166</v>
      </c>
      <c r="O99" s="156">
        <f t="shared" si="12"/>
        <v>8.8500000000001219E-4</v>
      </c>
      <c r="P99" s="156">
        <f t="shared" si="12"/>
        <v>0.34961982123337337</v>
      </c>
      <c r="Q99" s="156">
        <f t="shared" si="12"/>
        <v>0.20536868259114238</v>
      </c>
      <c r="R99" s="156">
        <f t="shared" si="12"/>
        <v>0</v>
      </c>
      <c r="S99" s="156">
        <f t="shared" si="12"/>
        <v>4.659184601050987E-2</v>
      </c>
      <c r="T99" s="156">
        <f t="shared" si="12"/>
        <v>0.27250715016497451</v>
      </c>
      <c r="U99" s="156">
        <f t="shared" si="12"/>
        <v>0.87408749999999991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212.75</v>
      </c>
      <c r="E24">
        <f>BAWANA!AM24</f>
        <v>0</v>
      </c>
      <c r="F24">
        <f t="shared" si="4"/>
        <v>256</v>
      </c>
      <c r="G24">
        <f t="shared" si="5"/>
        <v>212.75</v>
      </c>
      <c r="H24" s="154"/>
      <c r="I24">
        <f>BRPL_EOD!AK24+BRPL_EOD!AL24</f>
        <v>78.59</v>
      </c>
      <c r="J24">
        <f>BYPL_EOD!AK24+BYPL_EOD!AL24</f>
        <v>55</v>
      </c>
      <c r="K24">
        <f>MES_EOD!AK24+MES_EOD!AL24</f>
        <v>5.82</v>
      </c>
      <c r="L24">
        <f>NDMC_EOD!AK24+NDMC_EOD!AL24</f>
        <v>18.43</v>
      </c>
      <c r="M24">
        <f>TPDDL_EOD!AK24+TPDDL_EOD!AL24</f>
        <v>54.91</v>
      </c>
      <c r="N24">
        <f t="shared" si="0"/>
        <v>212.75</v>
      </c>
      <c r="O24" s="154">
        <f t="shared" si="1"/>
        <v>0</v>
      </c>
      <c r="P24">
        <v>78.59</v>
      </c>
      <c r="Q24">
        <v>55</v>
      </c>
      <c r="R24">
        <v>5.82</v>
      </c>
      <c r="S24">
        <v>18.43</v>
      </c>
      <c r="T24">
        <v>54.91</v>
      </c>
      <c r="U24" s="156">
        <f t="shared" si="2"/>
        <v>212.75</v>
      </c>
      <c r="V24" s="154">
        <f t="shared" si="3"/>
        <v>0</v>
      </c>
      <c r="Y24">
        <f>BAWANA!AW24+BAWANA!AX24</f>
        <v>25.25</v>
      </c>
      <c r="Z24">
        <f>BAWANA!BD24+BAWANA!BE24</f>
        <v>32</v>
      </c>
      <c r="AA24">
        <f>BAWANA!X24+BAWANA!Y24</f>
        <v>25.25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248.04000000000002</v>
      </c>
      <c r="E27">
        <f>BAWANA!AM27</f>
        <v>0</v>
      </c>
      <c r="F27">
        <f t="shared" si="4"/>
        <v>256</v>
      </c>
      <c r="G27">
        <f t="shared" si="5"/>
        <v>248.04000000000002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0</v>
      </c>
      <c r="P27">
        <v>99.620000000000019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248.04000000000002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248.04000000000002</v>
      </c>
      <c r="E37">
        <f>BAWANA!AM37</f>
        <v>0</v>
      </c>
      <c r="F37">
        <f t="shared" si="4"/>
        <v>256</v>
      </c>
      <c r="G37">
        <f t="shared" si="5"/>
        <v>248.04000000000002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0</v>
      </c>
      <c r="P37">
        <v>99.620000000000019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248.04000000000002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248.04000000000002</v>
      </c>
      <c r="E38">
        <f>BAWANA!AM38</f>
        <v>0</v>
      </c>
      <c r="F38">
        <f t="shared" si="4"/>
        <v>256</v>
      </c>
      <c r="G38">
        <f t="shared" si="5"/>
        <v>248.04000000000002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0</v>
      </c>
      <c r="P38">
        <v>99.620000000000019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248.04000000000002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248.04000000000002</v>
      </c>
      <c r="E45">
        <f>BAWANA!AM45</f>
        <v>0</v>
      </c>
      <c r="F45">
        <f t="shared" si="4"/>
        <v>256</v>
      </c>
      <c r="G45">
        <f t="shared" si="5"/>
        <v>248.04000000000002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0</v>
      </c>
      <c r="P45">
        <v>99.620000000000019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248.04000000000002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248.04000000000002</v>
      </c>
      <c r="E46">
        <f>BAWANA!AM46</f>
        <v>0</v>
      </c>
      <c r="F46">
        <f t="shared" si="4"/>
        <v>256</v>
      </c>
      <c r="G46">
        <f t="shared" si="5"/>
        <v>248.04000000000002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0</v>
      </c>
      <c r="P46">
        <v>99.620000000000019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248.04000000000002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248.04000000000002</v>
      </c>
      <c r="E47">
        <f>BAWANA!AM47</f>
        <v>0</v>
      </c>
      <c r="F47">
        <f t="shared" si="4"/>
        <v>256</v>
      </c>
      <c r="G47">
        <f t="shared" si="5"/>
        <v>248.04000000000002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0</v>
      </c>
      <c r="P47">
        <v>99.620000000000019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248.04000000000002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248.04000000000002</v>
      </c>
      <c r="E48">
        <f>BAWANA!AM48</f>
        <v>0</v>
      </c>
      <c r="F48">
        <f t="shared" si="4"/>
        <v>256</v>
      </c>
      <c r="G48">
        <f t="shared" si="5"/>
        <v>248.04000000000002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0</v>
      </c>
      <c r="P48">
        <v>99.620000000000019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248.04000000000002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248.04000000000002</v>
      </c>
      <c r="E49">
        <f>BAWANA!AM49</f>
        <v>0</v>
      </c>
      <c r="F49">
        <f t="shared" si="4"/>
        <v>256</v>
      </c>
      <c r="G49">
        <f t="shared" si="5"/>
        <v>248.04000000000002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248.04</v>
      </c>
      <c r="O49" s="154">
        <f t="shared" si="1"/>
        <v>0</v>
      </c>
      <c r="P49">
        <v>99.620000000000019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248.04000000000002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213.42000000000002</v>
      </c>
      <c r="E52">
        <f>BAWANA!AM52</f>
        <v>0</v>
      </c>
      <c r="F52">
        <f t="shared" si="4"/>
        <v>256</v>
      </c>
      <c r="G52">
        <f t="shared" si="5"/>
        <v>213.42000000000002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213.42</v>
      </c>
      <c r="O52" s="154">
        <f t="shared" si="1"/>
        <v>0</v>
      </c>
      <c r="P52">
        <v>75.000000000000014</v>
      </c>
      <c r="Q52">
        <v>45.000000000000007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213.42000000000007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213.42000000000002</v>
      </c>
      <c r="E53">
        <f>BAWANA!AM53</f>
        <v>0</v>
      </c>
      <c r="F53">
        <f t="shared" si="4"/>
        <v>256</v>
      </c>
      <c r="G53">
        <f t="shared" si="5"/>
        <v>213.42000000000002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213.42</v>
      </c>
      <c r="O53" s="154">
        <f t="shared" si="1"/>
        <v>0</v>
      </c>
      <c r="P53">
        <v>75.000000000000014</v>
      </c>
      <c r="Q53">
        <v>45.000000000000007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213.42000000000007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213.42000000000002</v>
      </c>
      <c r="E54">
        <f>BAWANA!AM54</f>
        <v>0</v>
      </c>
      <c r="F54">
        <f t="shared" si="4"/>
        <v>256</v>
      </c>
      <c r="G54">
        <f t="shared" si="5"/>
        <v>213.42000000000002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213.42</v>
      </c>
      <c r="O54" s="154">
        <f t="shared" si="1"/>
        <v>0</v>
      </c>
      <c r="P54">
        <v>75.000000000000014</v>
      </c>
      <c r="Q54">
        <v>45.000000000000007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213.42000000000007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79.709999999999994</v>
      </c>
      <c r="J67">
        <f>BYPL_EOD!AK67+BYPL_EOD!AL67</f>
        <v>46.09</v>
      </c>
      <c r="K67">
        <f>MES_EOD!AK67+MES_EOD!AL67</f>
        <v>5.82</v>
      </c>
      <c r="L67">
        <f>NDMC_EOD!AK67+NDMC_EOD!AL67</f>
        <v>18.690000000000001</v>
      </c>
      <c r="M67">
        <f>TPDDL_EOD!AK67+TPDDL_EOD!AL67</f>
        <v>55.69</v>
      </c>
      <c r="N67">
        <f t="shared" ref="N67:N98" si="7">SUM(I67:M67)</f>
        <v>206</v>
      </c>
      <c r="O67" s="154">
        <f t="shared" ref="O67:O98" si="8">G67-N67</f>
        <v>0</v>
      </c>
      <c r="P67">
        <v>79.709999999999994</v>
      </c>
      <c r="Q67">
        <v>46.09</v>
      </c>
      <c r="R67">
        <v>5.82</v>
      </c>
      <c r="S67">
        <v>18.690000000000001</v>
      </c>
      <c r="T67">
        <v>55.69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79.709999999999994</v>
      </c>
      <c r="J68">
        <f>BYPL_EOD!AK68+BYPL_EOD!AL68</f>
        <v>46.09</v>
      </c>
      <c r="K68">
        <f>MES_EOD!AK68+MES_EOD!AL68</f>
        <v>5.82</v>
      </c>
      <c r="L68">
        <f>NDMC_EOD!AK68+NDMC_EOD!AL68</f>
        <v>18.690000000000001</v>
      </c>
      <c r="M68">
        <f>TPDDL_EOD!AK68+TPDDL_EOD!AL68</f>
        <v>55.69</v>
      </c>
      <c r="N68">
        <f t="shared" si="7"/>
        <v>206</v>
      </c>
      <c r="O68" s="154">
        <f t="shared" si="8"/>
        <v>0</v>
      </c>
      <c r="P68">
        <v>79.709999999999994</v>
      </c>
      <c r="Q68">
        <v>46.09</v>
      </c>
      <c r="R68">
        <v>5.82</v>
      </c>
      <c r="S68">
        <v>18.690000000000001</v>
      </c>
      <c r="T68">
        <v>55.69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52.18</v>
      </c>
      <c r="N69">
        <f t="shared" si="7"/>
        <v>206</v>
      </c>
      <c r="O69" s="154">
        <f t="shared" si="8"/>
        <v>0</v>
      </c>
      <c r="P69">
        <v>75</v>
      </c>
      <c r="Q69">
        <v>55</v>
      </c>
      <c r="R69">
        <v>5.82</v>
      </c>
      <c r="S69">
        <v>18</v>
      </c>
      <c r="T69">
        <v>52.18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223.42000000000002</v>
      </c>
      <c r="E70">
        <f>BAWANA!AM70</f>
        <v>0</v>
      </c>
      <c r="F70">
        <f t="shared" si="11"/>
        <v>256</v>
      </c>
      <c r="G70">
        <f t="shared" si="12"/>
        <v>223.42000000000002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223.42</v>
      </c>
      <c r="O70" s="154">
        <f t="shared" si="8"/>
        <v>0</v>
      </c>
      <c r="P70">
        <v>75.000000000000014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223.42000000000002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248.04000000000002</v>
      </c>
      <c r="E71">
        <f>BAWANA!AM71</f>
        <v>0</v>
      </c>
      <c r="F71">
        <f t="shared" si="11"/>
        <v>256</v>
      </c>
      <c r="G71">
        <f t="shared" si="12"/>
        <v>248.04000000000002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248.04</v>
      </c>
      <c r="O71" s="154">
        <f t="shared" si="8"/>
        <v>0</v>
      </c>
      <c r="P71">
        <v>99.620000000000019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248.04000000000002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107.58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107.58000000000001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107.58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107.58000000000001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107.58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107.58000000000001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107.58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107.58000000000001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248.04000000000002</v>
      </c>
      <c r="E77">
        <f>BAWANA!AM77</f>
        <v>0</v>
      </c>
      <c r="F77">
        <f t="shared" si="11"/>
        <v>256</v>
      </c>
      <c r="G77">
        <f t="shared" si="12"/>
        <v>248.04000000000002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248.04</v>
      </c>
      <c r="O77" s="154">
        <f t="shared" si="8"/>
        <v>0</v>
      </c>
      <c r="P77">
        <v>99.620000000000019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248.04000000000002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248.04000000000002</v>
      </c>
      <c r="E78">
        <f>BAWANA!AM78</f>
        <v>0</v>
      </c>
      <c r="F78">
        <f t="shared" si="11"/>
        <v>256</v>
      </c>
      <c r="G78">
        <f t="shared" si="12"/>
        <v>248.04000000000002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0</v>
      </c>
      <c r="P78">
        <v>99.620000000000019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248.04000000000002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248.04000000000002</v>
      </c>
      <c r="E79">
        <f>BAWANA!AM79</f>
        <v>0</v>
      </c>
      <c r="F79">
        <f t="shared" si="11"/>
        <v>256</v>
      </c>
      <c r="G79">
        <f t="shared" si="12"/>
        <v>248.04000000000002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248.04</v>
      </c>
      <c r="O79" s="154">
        <f t="shared" si="8"/>
        <v>0</v>
      </c>
      <c r="P79">
        <v>99.620000000000019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248.04000000000002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248.04000000000002</v>
      </c>
      <c r="E80">
        <f>BAWANA!AM80</f>
        <v>0</v>
      </c>
      <c r="F80">
        <f t="shared" si="11"/>
        <v>256</v>
      </c>
      <c r="G80">
        <f t="shared" si="12"/>
        <v>248.04000000000002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248.04</v>
      </c>
      <c r="O80" s="154">
        <f t="shared" si="8"/>
        <v>0</v>
      </c>
      <c r="P80">
        <v>99.620000000000019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248.04000000000002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248.04000000000002</v>
      </c>
      <c r="E81">
        <f>BAWANA!AM81</f>
        <v>0</v>
      </c>
      <c r="F81">
        <f t="shared" si="11"/>
        <v>256</v>
      </c>
      <c r="G81">
        <f t="shared" si="12"/>
        <v>248.04000000000002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0</v>
      </c>
      <c r="P81">
        <v>99.620000000000019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248.04000000000002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248.04000000000002</v>
      </c>
      <c r="E82">
        <f>BAWANA!AM82</f>
        <v>0</v>
      </c>
      <c r="F82">
        <f t="shared" si="11"/>
        <v>256</v>
      </c>
      <c r="G82">
        <f t="shared" si="12"/>
        <v>248.04000000000002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248.04</v>
      </c>
      <c r="O82" s="154">
        <f t="shared" si="8"/>
        <v>0</v>
      </c>
      <c r="P82">
        <v>99.620000000000019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248.04000000000002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248.04000000000002</v>
      </c>
      <c r="E83">
        <f>BAWANA!AM83</f>
        <v>0</v>
      </c>
      <c r="F83">
        <f t="shared" si="11"/>
        <v>256</v>
      </c>
      <c r="G83">
        <f t="shared" si="12"/>
        <v>248.04000000000002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248.04</v>
      </c>
      <c r="O83" s="154">
        <f t="shared" si="8"/>
        <v>0</v>
      </c>
      <c r="P83">
        <v>99.620000000000019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248.04000000000002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248.04000000000002</v>
      </c>
      <c r="E84">
        <f>BAWANA!AM84</f>
        <v>0</v>
      </c>
      <c r="F84">
        <f t="shared" si="11"/>
        <v>256</v>
      </c>
      <c r="G84">
        <f t="shared" si="12"/>
        <v>248.04000000000002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248.04</v>
      </c>
      <c r="O84" s="154">
        <f t="shared" si="8"/>
        <v>0</v>
      </c>
      <c r="P84">
        <v>99.620000000000019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248.04000000000002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248.04000000000002</v>
      </c>
      <c r="E85">
        <f>BAWANA!AM85</f>
        <v>0</v>
      </c>
      <c r="F85">
        <f t="shared" si="11"/>
        <v>256</v>
      </c>
      <c r="G85">
        <f t="shared" si="12"/>
        <v>248.04000000000002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248.04</v>
      </c>
      <c r="O85" s="154">
        <f t="shared" si="8"/>
        <v>0</v>
      </c>
      <c r="P85">
        <v>99.620000000000019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248.04000000000002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248.04000000000002</v>
      </c>
      <c r="E86">
        <f>BAWANA!AM86</f>
        <v>0</v>
      </c>
      <c r="F86">
        <f t="shared" si="11"/>
        <v>256</v>
      </c>
      <c r="G86">
        <f t="shared" si="12"/>
        <v>248.04000000000002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248.04</v>
      </c>
      <c r="O86" s="154">
        <f t="shared" si="8"/>
        <v>0</v>
      </c>
      <c r="P86">
        <v>99.620000000000019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248.04000000000002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213.42000000000002</v>
      </c>
      <c r="E87">
        <f>BAWANA!AM87</f>
        <v>0</v>
      </c>
      <c r="F87">
        <f t="shared" si="11"/>
        <v>256</v>
      </c>
      <c r="G87">
        <f t="shared" si="12"/>
        <v>213.42000000000002</v>
      </c>
      <c r="H87" s="154"/>
      <c r="I87">
        <f>BRPL_EOD!AK87+BRPL_EOD!AL87</f>
        <v>75</v>
      </c>
      <c r="J87">
        <f>BYPL_EOD!AK87+BYPL_EOD!AL87</f>
        <v>45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213.42</v>
      </c>
      <c r="O87" s="154">
        <f t="shared" si="8"/>
        <v>0</v>
      </c>
      <c r="P87">
        <v>75.000000000000014</v>
      </c>
      <c r="Q87">
        <v>45.000000000000007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213.42000000000007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213.42000000000002</v>
      </c>
      <c r="E88">
        <f>BAWANA!AM88</f>
        <v>0</v>
      </c>
      <c r="F88">
        <f t="shared" si="11"/>
        <v>256</v>
      </c>
      <c r="G88">
        <f t="shared" si="12"/>
        <v>213.42000000000002</v>
      </c>
      <c r="H88" s="154"/>
      <c r="I88">
        <f>BRPL_EOD!AK88+BRPL_EOD!AL88</f>
        <v>75</v>
      </c>
      <c r="J88">
        <f>BYPL_EOD!AK88+BYPL_EOD!AL88</f>
        <v>45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213.42</v>
      </c>
      <c r="O88" s="154">
        <f t="shared" si="8"/>
        <v>0</v>
      </c>
      <c r="P88">
        <v>75.000000000000014</v>
      </c>
      <c r="Q88">
        <v>45.000000000000007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213.42000000000007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213.42000000000002</v>
      </c>
      <c r="E89">
        <f>BAWANA!AM89</f>
        <v>0</v>
      </c>
      <c r="F89">
        <f t="shared" si="11"/>
        <v>256</v>
      </c>
      <c r="G89">
        <f t="shared" si="12"/>
        <v>213.42000000000002</v>
      </c>
      <c r="H89" s="154"/>
      <c r="I89">
        <f>BRPL_EOD!AK89+BRPL_EOD!AL89</f>
        <v>75</v>
      </c>
      <c r="J89">
        <f>BYPL_EOD!AK89+BYPL_EOD!AL89</f>
        <v>45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213.42</v>
      </c>
      <c r="O89" s="154">
        <f t="shared" si="8"/>
        <v>0</v>
      </c>
      <c r="P89">
        <v>75.000000000000014</v>
      </c>
      <c r="Q89">
        <v>45.000000000000007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213.42000000000007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213.42000000000002</v>
      </c>
      <c r="E90">
        <f>BAWANA!AM90</f>
        <v>0</v>
      </c>
      <c r="F90">
        <f t="shared" si="11"/>
        <v>256</v>
      </c>
      <c r="G90">
        <f t="shared" si="12"/>
        <v>213.42000000000002</v>
      </c>
      <c r="H90" s="154"/>
      <c r="I90">
        <f>BRPL_EOD!AK90+BRPL_EOD!AL90</f>
        <v>75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213.42</v>
      </c>
      <c r="O90" s="154">
        <f t="shared" si="8"/>
        <v>0</v>
      </c>
      <c r="P90">
        <v>75.000000000000014</v>
      </c>
      <c r="Q90">
        <v>45.000000000000007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213.42000000000007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207.42000000000002</v>
      </c>
      <c r="E91">
        <f>BAWANA!AM91</f>
        <v>0</v>
      </c>
      <c r="F91">
        <f t="shared" si="11"/>
        <v>256</v>
      </c>
      <c r="G91">
        <f t="shared" si="12"/>
        <v>207.42000000000002</v>
      </c>
      <c r="H91" s="154"/>
      <c r="I91">
        <f>BRPL_EOD!AK91+BRPL_EOD!AL91</f>
        <v>75</v>
      </c>
      <c r="J91">
        <f>BYPL_EOD!AK91+BYPL_EOD!AL91</f>
        <v>45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207.42</v>
      </c>
      <c r="O91" s="154">
        <f t="shared" si="8"/>
        <v>0</v>
      </c>
      <c r="P91">
        <v>75.000000000000014</v>
      </c>
      <c r="Q91">
        <v>45.000000000000007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207.42000000000007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207.42000000000002</v>
      </c>
      <c r="E92">
        <f>BAWANA!AM92</f>
        <v>0</v>
      </c>
      <c r="F92">
        <f t="shared" si="11"/>
        <v>256</v>
      </c>
      <c r="G92">
        <f t="shared" si="12"/>
        <v>207.42000000000002</v>
      </c>
      <c r="H92" s="154"/>
      <c r="I92">
        <f>BRPL_EOD!AK92+BRPL_EOD!AL92</f>
        <v>75</v>
      </c>
      <c r="J92">
        <f>BYPL_EOD!AK92+BYPL_EOD!AL92</f>
        <v>45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207.42</v>
      </c>
      <c r="O92" s="154">
        <f t="shared" si="8"/>
        <v>0</v>
      </c>
      <c r="P92">
        <v>75.000000000000014</v>
      </c>
      <c r="Q92">
        <v>45.000000000000007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207.42000000000007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207.42000000000002</v>
      </c>
      <c r="E93">
        <f>BAWANA!AM93</f>
        <v>0</v>
      </c>
      <c r="F93">
        <f t="shared" si="11"/>
        <v>256</v>
      </c>
      <c r="G93">
        <f t="shared" si="12"/>
        <v>207.42000000000002</v>
      </c>
      <c r="H93" s="154"/>
      <c r="I93">
        <f>BRPL_EOD!AK93+BRPL_EOD!AL93</f>
        <v>75</v>
      </c>
      <c r="J93">
        <f>BYPL_EOD!AK93+BYPL_EOD!AL93</f>
        <v>45</v>
      </c>
      <c r="K93">
        <f>MES_EOD!AK93+MES_EOD!AL93</f>
        <v>5.82</v>
      </c>
      <c r="L93">
        <f>NDMC_EOD!AK93+NDMC_EOD!AL93</f>
        <v>12</v>
      </c>
      <c r="M93">
        <f>TPDDL_EOD!AK93+TPDDL_EOD!AL93</f>
        <v>69.599999999999994</v>
      </c>
      <c r="N93">
        <f t="shared" si="7"/>
        <v>207.42</v>
      </c>
      <c r="O93" s="154">
        <f t="shared" si="8"/>
        <v>0</v>
      </c>
      <c r="P93">
        <v>75.000000000000014</v>
      </c>
      <c r="Q93">
        <v>45.000000000000007</v>
      </c>
      <c r="R93">
        <v>5.8200000000000012</v>
      </c>
      <c r="S93">
        <v>12.000000000000002</v>
      </c>
      <c r="T93">
        <v>69.600000000000009</v>
      </c>
      <c r="U93" s="156">
        <f t="shared" si="9"/>
        <v>207.42000000000007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79.709999999999994</v>
      </c>
      <c r="J94">
        <f>BYPL_EOD!AK94+BYPL_EOD!AL94</f>
        <v>46.09</v>
      </c>
      <c r="K94">
        <f>MES_EOD!AK94+MES_EOD!AL94</f>
        <v>5.82</v>
      </c>
      <c r="L94">
        <f>NDMC_EOD!AK94+NDMC_EOD!AL94</f>
        <v>18.690000000000001</v>
      </c>
      <c r="M94">
        <f>TPDDL_EOD!AK94+TPDDL_EOD!AL94</f>
        <v>55.69</v>
      </c>
      <c r="N94">
        <f t="shared" si="7"/>
        <v>206</v>
      </c>
      <c r="O94" s="154">
        <f t="shared" si="8"/>
        <v>0</v>
      </c>
      <c r="P94">
        <v>79.709999999999994</v>
      </c>
      <c r="Q94">
        <v>46.09</v>
      </c>
      <c r="R94">
        <v>5.82</v>
      </c>
      <c r="S94">
        <v>18.690000000000001</v>
      </c>
      <c r="T94">
        <v>55.69</v>
      </c>
      <c r="U94" s="156">
        <f t="shared" si="9"/>
        <v>206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79.709999999999994</v>
      </c>
      <c r="J95">
        <f>BYPL_EOD!AK95+BYPL_EOD!AL95</f>
        <v>46.09</v>
      </c>
      <c r="K95">
        <f>MES_EOD!AK95+MES_EOD!AL95</f>
        <v>5.82</v>
      </c>
      <c r="L95">
        <f>NDMC_EOD!AK95+NDMC_EOD!AL95</f>
        <v>18.690000000000001</v>
      </c>
      <c r="M95">
        <f>TPDDL_EOD!AK95+TPDDL_EOD!AL95</f>
        <v>55.69</v>
      </c>
      <c r="N95">
        <f t="shared" si="7"/>
        <v>206</v>
      </c>
      <c r="O95" s="154">
        <f t="shared" si="8"/>
        <v>0</v>
      </c>
      <c r="P95">
        <v>79.709999999999994</v>
      </c>
      <c r="Q95">
        <v>46.09</v>
      </c>
      <c r="R95">
        <v>5.82</v>
      </c>
      <c r="S95">
        <v>18.690000000000001</v>
      </c>
      <c r="T95">
        <v>55.69</v>
      </c>
      <c r="U95" s="156">
        <f t="shared" si="9"/>
        <v>206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79.709999999999994</v>
      </c>
      <c r="J96">
        <f>BYPL_EOD!AK96+BYPL_EOD!AL96</f>
        <v>46.09</v>
      </c>
      <c r="K96">
        <f>MES_EOD!AK96+MES_EOD!AL96</f>
        <v>5.82</v>
      </c>
      <c r="L96">
        <f>NDMC_EOD!AK96+NDMC_EOD!AL96</f>
        <v>18.690000000000001</v>
      </c>
      <c r="M96">
        <f>TPDDL_EOD!AK96+TPDDL_EOD!AL96</f>
        <v>55.69</v>
      </c>
      <c r="N96">
        <f t="shared" si="7"/>
        <v>206</v>
      </c>
      <c r="O96" s="154">
        <f t="shared" si="8"/>
        <v>0</v>
      </c>
      <c r="P96">
        <v>79.709999999999994</v>
      </c>
      <c r="Q96">
        <v>46.09</v>
      </c>
      <c r="R96">
        <v>5.82</v>
      </c>
      <c r="S96">
        <v>18.690000000000001</v>
      </c>
      <c r="T96">
        <v>55.69</v>
      </c>
      <c r="U96" s="156">
        <f t="shared" si="9"/>
        <v>206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206</v>
      </c>
      <c r="E97">
        <f>BAWANA!AM97</f>
        <v>0</v>
      </c>
      <c r="F97">
        <f t="shared" si="11"/>
        <v>256</v>
      </c>
      <c r="G97">
        <f t="shared" si="12"/>
        <v>206</v>
      </c>
      <c r="H97" s="154"/>
      <c r="I97">
        <f>BRPL_EOD!AK97+BRPL_EOD!AL97</f>
        <v>79.709999999999994</v>
      </c>
      <c r="J97">
        <f>BYPL_EOD!AK97+BYPL_EOD!AL97</f>
        <v>46.09</v>
      </c>
      <c r="K97">
        <f>MES_EOD!AK97+MES_EOD!AL97</f>
        <v>5.82</v>
      </c>
      <c r="L97">
        <f>NDMC_EOD!AK97+NDMC_EOD!AL97</f>
        <v>18.690000000000001</v>
      </c>
      <c r="M97">
        <f>TPDDL_EOD!AK97+TPDDL_EOD!AL97</f>
        <v>55.69</v>
      </c>
      <c r="N97">
        <f t="shared" si="7"/>
        <v>206</v>
      </c>
      <c r="O97" s="154">
        <f t="shared" si="8"/>
        <v>0</v>
      </c>
      <c r="P97">
        <v>79.709999999999994</v>
      </c>
      <c r="Q97">
        <v>46.09</v>
      </c>
      <c r="R97">
        <v>5.82</v>
      </c>
      <c r="S97">
        <v>18.690000000000001</v>
      </c>
      <c r="T97">
        <v>55.69</v>
      </c>
      <c r="U97" s="156">
        <f t="shared" si="9"/>
        <v>206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206</v>
      </c>
      <c r="E98">
        <f>BAWANA!AM98</f>
        <v>0</v>
      </c>
      <c r="F98">
        <f t="shared" si="11"/>
        <v>256</v>
      </c>
      <c r="G98">
        <f t="shared" si="12"/>
        <v>206</v>
      </c>
      <c r="H98" s="154"/>
      <c r="I98">
        <f>BRPL_EOD!AK98+BRPL_EOD!AL98</f>
        <v>79.709999999999994</v>
      </c>
      <c r="J98">
        <f>BYPL_EOD!AK98+BYPL_EOD!AL98</f>
        <v>46.09</v>
      </c>
      <c r="K98">
        <f>MES_EOD!AK98+MES_EOD!AL98</f>
        <v>5.82</v>
      </c>
      <c r="L98">
        <f>NDMC_EOD!AK98+NDMC_EOD!AL98</f>
        <v>18.690000000000001</v>
      </c>
      <c r="M98">
        <f>TPDDL_EOD!AK98+TPDDL_EOD!AL98</f>
        <v>55.69</v>
      </c>
      <c r="N98">
        <f t="shared" si="7"/>
        <v>206</v>
      </c>
      <c r="O98" s="154">
        <f t="shared" si="8"/>
        <v>0</v>
      </c>
      <c r="P98">
        <v>79.709999999999994</v>
      </c>
      <c r="Q98">
        <v>46.09</v>
      </c>
      <c r="R98">
        <v>5.82</v>
      </c>
      <c r="S98">
        <v>18.690000000000001</v>
      </c>
      <c r="T98">
        <v>55.69</v>
      </c>
      <c r="U98" s="156">
        <f t="shared" si="9"/>
        <v>206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5.4556750000000012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5.4556750000000012</v>
      </c>
      <c r="H99" s="156"/>
      <c r="I99" s="156">
        <f t="shared" si="14"/>
        <v>2.1221974999999991</v>
      </c>
      <c r="J99" s="156">
        <f t="shared" si="14"/>
        <v>1.2198750000000003</v>
      </c>
      <c r="K99" s="156">
        <f t="shared" si="14"/>
        <v>0.13967999999999997</v>
      </c>
      <c r="L99" s="156">
        <f t="shared" si="14"/>
        <v>0.43368500000000015</v>
      </c>
      <c r="M99" s="156">
        <f t="shared" si="14"/>
        <v>1.5401875000000009</v>
      </c>
      <c r="N99" s="156">
        <f t="shared" si="14"/>
        <v>5.4556250000000022</v>
      </c>
      <c r="O99" s="156">
        <f t="shared" si="14"/>
        <v>5.0000000000096632E-5</v>
      </c>
      <c r="P99" s="156">
        <f t="shared" si="14"/>
        <v>2.1222168736411144</v>
      </c>
      <c r="Q99" s="156">
        <f t="shared" si="14"/>
        <v>1.2198862018318919</v>
      </c>
      <c r="R99" s="156">
        <f t="shared" si="14"/>
        <v>0.13968134616274228</v>
      </c>
      <c r="S99" s="156">
        <f t="shared" si="14"/>
        <v>0.4336895427210069</v>
      </c>
      <c r="T99" s="156">
        <f t="shared" si="14"/>
        <v>1.540201035643245</v>
      </c>
      <c r="U99" s="156">
        <f t="shared" si="14"/>
        <v>5.4556750000000012</v>
      </c>
      <c r="V99" s="156">
        <f t="shared" si="10"/>
        <v>0</v>
      </c>
      <c r="Y99" s="156">
        <f>SUM(Y3:Y98)/4000</f>
        <v>0.73944500000000002</v>
      </c>
      <c r="Z99" s="156">
        <f t="shared" ref="Z99:AD99" si="15">SUM(Z3:Z98)/4000</f>
        <v>0.73404499999999995</v>
      </c>
      <c r="AA99" s="156">
        <f t="shared" si="15"/>
        <v>0.73944500000000002</v>
      </c>
      <c r="AB99" s="156">
        <f t="shared" si="15"/>
        <v>0.73404499999999995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46.470399999999998</v>
      </c>
      <c r="D3">
        <v>0</v>
      </c>
      <c r="E3">
        <v>0</v>
      </c>
      <c r="F3">
        <v>0</v>
      </c>
      <c r="G3">
        <v>22.62</v>
      </c>
      <c r="H3">
        <v>0</v>
      </c>
      <c r="I3">
        <v>81.724500000000006</v>
      </c>
      <c r="J3">
        <v>16.001999999999999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12.066053999999999</v>
      </c>
      <c r="R3">
        <v>28.274999999999999</v>
      </c>
      <c r="S3">
        <v>15.323</v>
      </c>
      <c r="T3">
        <v>0.30937199999999998</v>
      </c>
      <c r="U3">
        <v>348.97500000000002</v>
      </c>
      <c r="V3">
        <v>14.253199</v>
      </c>
      <c r="W3">
        <v>34.799309999999998</v>
      </c>
      <c r="X3">
        <v>98.34375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44.1464</v>
      </c>
      <c r="AH3">
        <v>0</v>
      </c>
      <c r="AI3">
        <v>0</v>
      </c>
      <c r="AJ3">
        <v>0</v>
      </c>
      <c r="AK3">
        <v>54.177999999999997</v>
      </c>
      <c r="AL3">
        <v>2.7888000000000002</v>
      </c>
      <c r="AM3">
        <v>10.7562</v>
      </c>
      <c r="AN3">
        <v>0.88154999999999994</v>
      </c>
      <c r="AO3">
        <v>0</v>
      </c>
      <c r="AP3">
        <v>0.25619999999999998</v>
      </c>
      <c r="AQ3">
        <v>0</v>
      </c>
      <c r="AR3">
        <v>38.860799999999998</v>
      </c>
      <c r="AS3">
        <v>32.688360000000003</v>
      </c>
      <c r="AT3">
        <v>11.2476</v>
      </c>
      <c r="AU3">
        <v>0</v>
      </c>
      <c r="AV3">
        <v>0</v>
      </c>
      <c r="AW3">
        <v>17.869800000000001</v>
      </c>
      <c r="AX3">
        <v>0</v>
      </c>
      <c r="AY3">
        <v>0</v>
      </c>
      <c r="AZ3">
        <f>DJ3</f>
        <v>77.894192000000004</v>
      </c>
      <c r="BA3">
        <f>SUM(B3:AZ3)</f>
        <v>2559.346755</v>
      </c>
      <c r="BD3">
        <v>2.1469499999999999</v>
      </c>
      <c r="BE3">
        <v>0</v>
      </c>
      <c r="BF3">
        <v>2.4376999999999999E-2</v>
      </c>
      <c r="BG3">
        <v>0</v>
      </c>
      <c r="BH3">
        <v>0</v>
      </c>
      <c r="BI3">
        <v>0.84400399999999998</v>
      </c>
      <c r="BJ3">
        <v>0</v>
      </c>
      <c r="BK3">
        <v>1.5341E-2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5.2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1.28</v>
      </c>
      <c r="CC3">
        <v>0.78</v>
      </c>
      <c r="CD3">
        <v>1.68</v>
      </c>
      <c r="CE3">
        <v>0.82</v>
      </c>
      <c r="CF3">
        <v>0.18</v>
      </c>
      <c r="CG3">
        <v>2.08</v>
      </c>
      <c r="CH3">
        <v>0</v>
      </c>
      <c r="CI3">
        <v>7.58</v>
      </c>
      <c r="CJ3">
        <v>1.92</v>
      </c>
      <c r="CK3">
        <v>1.71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1.9961869999999999</v>
      </c>
      <c r="CT3">
        <v>1.9429620000000001</v>
      </c>
      <c r="CU3">
        <v>1.959684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77.894192000000004</v>
      </c>
    </row>
    <row r="4" spans="1:114">
      <c r="A4" t="s">
        <v>46</v>
      </c>
      <c r="B4">
        <v>0</v>
      </c>
      <c r="C4">
        <v>46.470399999999998</v>
      </c>
      <c r="D4">
        <v>0</v>
      </c>
      <c r="E4">
        <v>0</v>
      </c>
      <c r="F4">
        <v>0</v>
      </c>
      <c r="G4">
        <v>22.62</v>
      </c>
      <c r="H4">
        <v>0</v>
      </c>
      <c r="I4">
        <v>81.724500000000006</v>
      </c>
      <c r="J4">
        <v>16.001999999999999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12.066053999999999</v>
      </c>
      <c r="R4">
        <v>28.274999999999999</v>
      </c>
      <c r="S4">
        <v>15.323</v>
      </c>
      <c r="T4">
        <v>0.30937199999999998</v>
      </c>
      <c r="U4">
        <v>348.97500000000002</v>
      </c>
      <c r="V4">
        <v>14.253199</v>
      </c>
      <c r="W4">
        <v>34.799309999999998</v>
      </c>
      <c r="X4">
        <v>98.34375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44.1464</v>
      </c>
      <c r="AH4">
        <v>0</v>
      </c>
      <c r="AI4">
        <v>0</v>
      </c>
      <c r="AJ4">
        <v>0</v>
      </c>
      <c r="AK4">
        <v>54.177999999999997</v>
      </c>
      <c r="AL4">
        <v>2.7888000000000002</v>
      </c>
      <c r="AM4">
        <v>10.7562</v>
      </c>
      <c r="AN4">
        <v>0.88154999999999994</v>
      </c>
      <c r="AO4">
        <v>0</v>
      </c>
      <c r="AP4">
        <v>0.25619999999999998</v>
      </c>
      <c r="AQ4">
        <v>0</v>
      </c>
      <c r="AR4">
        <v>38.860799999999998</v>
      </c>
      <c r="AS4">
        <v>32.688360000000003</v>
      </c>
      <c r="AT4">
        <v>11.2476</v>
      </c>
      <c r="AU4">
        <v>0</v>
      </c>
      <c r="AV4">
        <v>0</v>
      </c>
      <c r="AW4">
        <v>17.869800000000001</v>
      </c>
      <c r="AX4">
        <v>0</v>
      </c>
      <c r="AY4">
        <v>0</v>
      </c>
      <c r="AZ4">
        <f t="shared" ref="AZ4:AZ67" si="0">DJ4</f>
        <v>77.894192000000004</v>
      </c>
      <c r="BA4">
        <f t="shared" ref="BA4:BA67" si="1">SUM(B4:AZ4)</f>
        <v>2559.346755</v>
      </c>
      <c r="BD4">
        <v>2.1469499999999999</v>
      </c>
      <c r="BE4">
        <v>0</v>
      </c>
      <c r="BF4">
        <v>2.4376999999999999E-2</v>
      </c>
      <c r="BG4">
        <v>0</v>
      </c>
      <c r="BH4">
        <v>0</v>
      </c>
      <c r="BI4">
        <v>0.84400399999999998</v>
      </c>
      <c r="BJ4">
        <v>0</v>
      </c>
      <c r="BK4">
        <v>1.5341E-2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5.2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1.28</v>
      </c>
      <c r="CC4">
        <v>0.78</v>
      </c>
      <c r="CD4">
        <v>1.68</v>
      </c>
      <c r="CE4">
        <v>0.82</v>
      </c>
      <c r="CF4">
        <v>0.18</v>
      </c>
      <c r="CG4">
        <v>2.08</v>
      </c>
      <c r="CH4">
        <v>0</v>
      </c>
      <c r="CI4">
        <v>7.58</v>
      </c>
      <c r="CJ4">
        <v>1.92</v>
      </c>
      <c r="CK4">
        <v>1.71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1.9961869999999999</v>
      </c>
      <c r="CT4">
        <v>1.9429620000000001</v>
      </c>
      <c r="CU4">
        <v>1.959684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77.894192000000004</v>
      </c>
    </row>
    <row r="5" spans="1:114">
      <c r="A5" t="s">
        <v>47</v>
      </c>
      <c r="B5">
        <v>0</v>
      </c>
      <c r="C5">
        <v>46.470399999999998</v>
      </c>
      <c r="D5">
        <v>0</v>
      </c>
      <c r="E5">
        <v>0</v>
      </c>
      <c r="F5">
        <v>0</v>
      </c>
      <c r="G5">
        <v>22.62</v>
      </c>
      <c r="H5">
        <v>0</v>
      </c>
      <c r="I5">
        <v>81.724500000000006</v>
      </c>
      <c r="J5">
        <v>16.001999999999999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12.066053999999999</v>
      </c>
      <c r="R5">
        <v>28.274999999999999</v>
      </c>
      <c r="S5">
        <v>15.323</v>
      </c>
      <c r="T5">
        <v>0.30937199999999998</v>
      </c>
      <c r="U5">
        <v>348.97500000000002</v>
      </c>
      <c r="V5">
        <v>14.253199</v>
      </c>
      <c r="W5">
        <v>34.799309999999998</v>
      </c>
      <c r="X5">
        <v>98.34375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44.1464</v>
      </c>
      <c r="AH5">
        <v>0</v>
      </c>
      <c r="AI5">
        <v>0</v>
      </c>
      <c r="AJ5">
        <v>0</v>
      </c>
      <c r="AK5">
        <v>54.177999999999997</v>
      </c>
      <c r="AL5">
        <v>2.7888000000000002</v>
      </c>
      <c r="AM5">
        <v>10.7562</v>
      </c>
      <c r="AN5">
        <v>0.86195999999999995</v>
      </c>
      <c r="AO5">
        <v>0</v>
      </c>
      <c r="AP5">
        <v>0.25619999999999998</v>
      </c>
      <c r="AQ5">
        <v>0</v>
      </c>
      <c r="AR5">
        <v>38.860799999999998</v>
      </c>
      <c r="AS5">
        <v>32.688360000000003</v>
      </c>
      <c r="AT5">
        <v>11.2476</v>
      </c>
      <c r="AU5">
        <v>0</v>
      </c>
      <c r="AV5">
        <v>0</v>
      </c>
      <c r="AW5">
        <v>17.869800000000001</v>
      </c>
      <c r="AX5">
        <v>0</v>
      </c>
      <c r="AY5">
        <v>0</v>
      </c>
      <c r="AZ5">
        <f t="shared" si="0"/>
        <v>77.994191999999998</v>
      </c>
      <c r="BA5">
        <f t="shared" si="1"/>
        <v>2559.4271650000001</v>
      </c>
      <c r="BD5">
        <v>2.1469499999999999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1.5341E-2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5.2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1.28</v>
      </c>
      <c r="CC5">
        <v>0.78</v>
      </c>
      <c r="CD5">
        <v>1.78</v>
      </c>
      <c r="CE5">
        <v>0.82</v>
      </c>
      <c r="CF5">
        <v>0.18</v>
      </c>
      <c r="CG5">
        <v>2.08</v>
      </c>
      <c r="CH5">
        <v>0</v>
      </c>
      <c r="CI5">
        <v>7.58</v>
      </c>
      <c r="CJ5">
        <v>1.92</v>
      </c>
      <c r="CK5">
        <v>1.71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1.9961869999999999</v>
      </c>
      <c r="CT5">
        <v>1.9429620000000001</v>
      </c>
      <c r="CU5">
        <v>1.959684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77.994191999999998</v>
      </c>
    </row>
    <row r="6" spans="1:114">
      <c r="A6" t="s">
        <v>48</v>
      </c>
      <c r="B6">
        <v>0</v>
      </c>
      <c r="C6">
        <v>46.470399999999998</v>
      </c>
      <c r="D6">
        <v>0</v>
      </c>
      <c r="E6">
        <v>0</v>
      </c>
      <c r="F6">
        <v>0</v>
      </c>
      <c r="G6">
        <v>22.62</v>
      </c>
      <c r="H6">
        <v>0</v>
      </c>
      <c r="I6">
        <v>81.724500000000006</v>
      </c>
      <c r="J6">
        <v>16.001999999999999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12.066053999999999</v>
      </c>
      <c r="R6">
        <v>28.274999999999999</v>
      </c>
      <c r="S6">
        <v>15.323</v>
      </c>
      <c r="T6">
        <v>0.30937199999999998</v>
      </c>
      <c r="U6">
        <v>348.97500000000002</v>
      </c>
      <c r="V6">
        <v>14.253199</v>
      </c>
      <c r="W6">
        <v>34.799309999999998</v>
      </c>
      <c r="X6">
        <v>98.34375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44.1464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10.7562</v>
      </c>
      <c r="AN6">
        <v>0.86195999999999995</v>
      </c>
      <c r="AO6">
        <v>0</v>
      </c>
      <c r="AP6">
        <v>0.25619999999999998</v>
      </c>
      <c r="AQ6">
        <v>0</v>
      </c>
      <c r="AR6">
        <v>38.860799999999998</v>
      </c>
      <c r="AS6">
        <v>32.688360000000003</v>
      </c>
      <c r="AT6">
        <v>11.2476</v>
      </c>
      <c r="AU6">
        <v>0</v>
      </c>
      <c r="AV6">
        <v>0</v>
      </c>
      <c r="AW6">
        <v>17.869800000000001</v>
      </c>
      <c r="AX6">
        <v>0</v>
      </c>
      <c r="AY6">
        <v>0</v>
      </c>
      <c r="AZ6">
        <f t="shared" si="0"/>
        <v>77.994191999999998</v>
      </c>
      <c r="BA6">
        <f t="shared" si="1"/>
        <v>2569.4203650000004</v>
      </c>
      <c r="BD6">
        <v>2.1469499999999999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1.5341E-2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5.2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1.28</v>
      </c>
      <c r="CC6">
        <v>0.78</v>
      </c>
      <c r="CD6">
        <v>1.78</v>
      </c>
      <c r="CE6">
        <v>0.82</v>
      </c>
      <c r="CF6">
        <v>0.18</v>
      </c>
      <c r="CG6">
        <v>2.08</v>
      </c>
      <c r="CH6">
        <v>0</v>
      </c>
      <c r="CI6">
        <v>7.58</v>
      </c>
      <c r="CJ6">
        <v>1.92</v>
      </c>
      <c r="CK6">
        <v>1.71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1.9961869999999999</v>
      </c>
      <c r="CT6">
        <v>1.9429620000000001</v>
      </c>
      <c r="CU6">
        <v>1.959684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77.994191999999998</v>
      </c>
    </row>
    <row r="7" spans="1:114">
      <c r="A7" t="s">
        <v>49</v>
      </c>
      <c r="B7">
        <v>0</v>
      </c>
      <c r="C7">
        <v>46.470399999999998</v>
      </c>
      <c r="D7">
        <v>0</v>
      </c>
      <c r="E7">
        <v>0</v>
      </c>
      <c r="F7">
        <v>0</v>
      </c>
      <c r="G7">
        <v>22.62</v>
      </c>
      <c r="H7">
        <v>0</v>
      </c>
      <c r="I7">
        <v>81.724500000000006</v>
      </c>
      <c r="J7">
        <v>16.001999999999999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12.066053999999999</v>
      </c>
      <c r="R7">
        <v>28.274999999999999</v>
      </c>
      <c r="S7">
        <v>15.323</v>
      </c>
      <c r="T7">
        <v>0.30937199999999998</v>
      </c>
      <c r="U7">
        <v>348.97500000000002</v>
      </c>
      <c r="V7">
        <v>14.253199</v>
      </c>
      <c r="W7">
        <v>34.799309999999998</v>
      </c>
      <c r="X7">
        <v>98.34375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44.1464</v>
      </c>
      <c r="AH7">
        <v>0</v>
      </c>
      <c r="AI7">
        <v>0</v>
      </c>
      <c r="AJ7">
        <v>0</v>
      </c>
      <c r="AK7">
        <v>54.177999999999997</v>
      </c>
      <c r="AL7">
        <v>24.402000000000001</v>
      </c>
      <c r="AM7">
        <v>10.7562</v>
      </c>
      <c r="AN7">
        <v>0.86195999999999995</v>
      </c>
      <c r="AO7">
        <v>0</v>
      </c>
      <c r="AP7">
        <v>0.25619999999999998</v>
      </c>
      <c r="AQ7">
        <v>0</v>
      </c>
      <c r="AR7">
        <v>36.432000000000002</v>
      </c>
      <c r="AS7">
        <v>32.688360000000003</v>
      </c>
      <c r="AT7">
        <v>11.2476</v>
      </c>
      <c r="AU7">
        <v>0</v>
      </c>
      <c r="AV7">
        <v>0</v>
      </c>
      <c r="AW7">
        <v>17.869800000000001</v>
      </c>
      <c r="AX7">
        <v>0</v>
      </c>
      <c r="AY7">
        <v>0</v>
      </c>
      <c r="AZ7">
        <f t="shared" si="0"/>
        <v>77.994265999999996</v>
      </c>
      <c r="BA7">
        <f t="shared" si="1"/>
        <v>2578.6116390000002</v>
      </c>
      <c r="BD7">
        <v>2.1469499999999999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1.5341E-2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5.2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1.28</v>
      </c>
      <c r="CC7">
        <v>0.78</v>
      </c>
      <c r="CD7">
        <v>1.78</v>
      </c>
      <c r="CE7">
        <v>0.82</v>
      </c>
      <c r="CF7">
        <v>0.18</v>
      </c>
      <c r="CG7">
        <v>2.08</v>
      </c>
      <c r="CH7">
        <v>0</v>
      </c>
      <c r="CI7">
        <v>7.58</v>
      </c>
      <c r="CJ7">
        <v>1.92</v>
      </c>
      <c r="CK7">
        <v>1.71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1.9961869999999999</v>
      </c>
      <c r="CT7">
        <v>1.9429620000000001</v>
      </c>
      <c r="CU7">
        <v>1.959684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77.994265999999996</v>
      </c>
    </row>
    <row r="8" spans="1:114">
      <c r="A8" t="s">
        <v>50</v>
      </c>
      <c r="B8">
        <v>0</v>
      </c>
      <c r="C8">
        <v>46.470399999999998</v>
      </c>
      <c r="D8">
        <v>0</v>
      </c>
      <c r="E8">
        <v>0</v>
      </c>
      <c r="F8">
        <v>0</v>
      </c>
      <c r="G8">
        <v>22.62</v>
      </c>
      <c r="H8">
        <v>0</v>
      </c>
      <c r="I8">
        <v>81.724500000000006</v>
      </c>
      <c r="J8">
        <v>16.001999999999999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12.066053999999999</v>
      </c>
      <c r="R8">
        <v>28.274999999999999</v>
      </c>
      <c r="S8">
        <v>15.323</v>
      </c>
      <c r="T8">
        <v>0.30937199999999998</v>
      </c>
      <c r="U8">
        <v>348.97500000000002</v>
      </c>
      <c r="V8">
        <v>14.253199</v>
      </c>
      <c r="W8">
        <v>34.799309999999998</v>
      </c>
      <c r="X8">
        <v>98.34375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44.1464</v>
      </c>
      <c r="AH8">
        <v>0</v>
      </c>
      <c r="AI8">
        <v>0</v>
      </c>
      <c r="AJ8">
        <v>0</v>
      </c>
      <c r="AK8">
        <v>54.177999999999997</v>
      </c>
      <c r="AL8">
        <v>66.814999999999998</v>
      </c>
      <c r="AM8">
        <v>10.7562</v>
      </c>
      <c r="AN8">
        <v>0.86195999999999995</v>
      </c>
      <c r="AO8">
        <v>0</v>
      </c>
      <c r="AP8">
        <v>0.25619999999999998</v>
      </c>
      <c r="AQ8">
        <v>0</v>
      </c>
      <c r="AR8">
        <v>36.432000000000002</v>
      </c>
      <c r="AS8">
        <v>32.688360000000003</v>
      </c>
      <c r="AT8">
        <v>11.2476</v>
      </c>
      <c r="AU8">
        <v>0</v>
      </c>
      <c r="AV8">
        <v>0</v>
      </c>
      <c r="AW8">
        <v>17.869800000000001</v>
      </c>
      <c r="AX8">
        <v>0</v>
      </c>
      <c r="AY8">
        <v>0</v>
      </c>
      <c r="AZ8">
        <f t="shared" si="0"/>
        <v>77.994265999999996</v>
      </c>
      <c r="BA8">
        <f t="shared" si="1"/>
        <v>2621.0246390000002</v>
      </c>
      <c r="BD8">
        <v>2.1469499999999999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1.5341E-2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5.2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1.28</v>
      </c>
      <c r="CC8">
        <v>0.78</v>
      </c>
      <c r="CD8">
        <v>1.78</v>
      </c>
      <c r="CE8">
        <v>0.82</v>
      </c>
      <c r="CF8">
        <v>0.18</v>
      </c>
      <c r="CG8">
        <v>2.08</v>
      </c>
      <c r="CH8">
        <v>0</v>
      </c>
      <c r="CI8">
        <v>7.58</v>
      </c>
      <c r="CJ8">
        <v>1.92</v>
      </c>
      <c r="CK8">
        <v>1.71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1.9961869999999999</v>
      </c>
      <c r="CT8">
        <v>1.9429620000000001</v>
      </c>
      <c r="CU8">
        <v>1.959684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77.994265999999996</v>
      </c>
    </row>
    <row r="9" spans="1:114">
      <c r="A9" t="s">
        <v>51</v>
      </c>
      <c r="B9">
        <v>0</v>
      </c>
      <c r="C9">
        <v>46.470399999999998</v>
      </c>
      <c r="D9">
        <v>0</v>
      </c>
      <c r="E9">
        <v>0</v>
      </c>
      <c r="F9">
        <v>0</v>
      </c>
      <c r="G9">
        <v>22.62</v>
      </c>
      <c r="H9">
        <v>0</v>
      </c>
      <c r="I9">
        <v>81.724500000000006</v>
      </c>
      <c r="J9">
        <v>16.001999999999999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12.066053999999999</v>
      </c>
      <c r="R9">
        <v>28.274999999999999</v>
      </c>
      <c r="S9">
        <v>15.323</v>
      </c>
      <c r="T9">
        <v>0.30937199999999998</v>
      </c>
      <c r="U9">
        <v>348.97500000000002</v>
      </c>
      <c r="V9">
        <v>14.253199</v>
      </c>
      <c r="W9">
        <v>34.799309999999998</v>
      </c>
      <c r="X9">
        <v>98.34375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44.1464</v>
      </c>
      <c r="AH9">
        <v>0</v>
      </c>
      <c r="AI9">
        <v>0</v>
      </c>
      <c r="AJ9">
        <v>0</v>
      </c>
      <c r="AK9">
        <v>54.177999999999997</v>
      </c>
      <c r="AL9">
        <v>66.814999999999998</v>
      </c>
      <c r="AM9">
        <v>10.7562</v>
      </c>
      <c r="AN9">
        <v>0.86195999999999995</v>
      </c>
      <c r="AO9">
        <v>0</v>
      </c>
      <c r="AP9">
        <v>0.25619999999999998</v>
      </c>
      <c r="AQ9">
        <v>0</v>
      </c>
      <c r="AR9">
        <v>36.432000000000002</v>
      </c>
      <c r="AS9">
        <v>24.2136</v>
      </c>
      <c r="AT9">
        <v>11.2476</v>
      </c>
      <c r="AU9">
        <v>0</v>
      </c>
      <c r="AV9">
        <v>0</v>
      </c>
      <c r="AW9">
        <v>17.869800000000001</v>
      </c>
      <c r="AX9">
        <v>0</v>
      </c>
      <c r="AY9">
        <v>0</v>
      </c>
      <c r="AZ9">
        <f t="shared" si="0"/>
        <v>77.994265999999996</v>
      </c>
      <c r="BA9">
        <f t="shared" si="1"/>
        <v>2612.5498790000001</v>
      </c>
      <c r="BD9">
        <v>2.1469499999999999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1.5341E-2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5.2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1.28</v>
      </c>
      <c r="CC9">
        <v>0.78</v>
      </c>
      <c r="CD9">
        <v>1.78</v>
      </c>
      <c r="CE9">
        <v>0.82</v>
      </c>
      <c r="CF9">
        <v>0.18</v>
      </c>
      <c r="CG9">
        <v>2.08</v>
      </c>
      <c r="CH9">
        <v>0</v>
      </c>
      <c r="CI9">
        <v>7.58</v>
      </c>
      <c r="CJ9">
        <v>1.92</v>
      </c>
      <c r="CK9">
        <v>1.71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1.9961869999999999</v>
      </c>
      <c r="CT9">
        <v>1.9429620000000001</v>
      </c>
      <c r="CU9">
        <v>1.959684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77.994265999999996</v>
      </c>
    </row>
    <row r="10" spans="1:114">
      <c r="A10" t="s">
        <v>52</v>
      </c>
      <c r="B10">
        <v>0</v>
      </c>
      <c r="C10">
        <v>46.470399999999998</v>
      </c>
      <c r="D10">
        <v>0</v>
      </c>
      <c r="E10">
        <v>0</v>
      </c>
      <c r="F10">
        <v>0</v>
      </c>
      <c r="G10">
        <v>22.62</v>
      </c>
      <c r="H10">
        <v>0</v>
      </c>
      <c r="I10">
        <v>81.724500000000006</v>
      </c>
      <c r="J10">
        <v>16.001999999999999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12.066053999999999</v>
      </c>
      <c r="R10">
        <v>28.274999999999999</v>
      </c>
      <c r="S10">
        <v>15.323</v>
      </c>
      <c r="T10">
        <v>0.30937199999999998</v>
      </c>
      <c r="U10">
        <v>348.97500000000002</v>
      </c>
      <c r="V10">
        <v>14.253199</v>
      </c>
      <c r="W10">
        <v>34.799309999999998</v>
      </c>
      <c r="X10">
        <v>98.34375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44.1464</v>
      </c>
      <c r="AH10">
        <v>0</v>
      </c>
      <c r="AI10">
        <v>0</v>
      </c>
      <c r="AJ10">
        <v>0</v>
      </c>
      <c r="AK10">
        <v>54.177999999999997</v>
      </c>
      <c r="AL10">
        <v>66.814999999999998</v>
      </c>
      <c r="AM10">
        <v>10.7562</v>
      </c>
      <c r="AN10">
        <v>0.86195999999999995</v>
      </c>
      <c r="AO10">
        <v>0</v>
      </c>
      <c r="AP10">
        <v>0.25619999999999998</v>
      </c>
      <c r="AQ10">
        <v>0</v>
      </c>
      <c r="AR10">
        <v>36.432000000000002</v>
      </c>
      <c r="AS10">
        <v>24.2136</v>
      </c>
      <c r="AT10">
        <v>11.2476</v>
      </c>
      <c r="AU10">
        <v>0</v>
      </c>
      <c r="AV10">
        <v>0</v>
      </c>
      <c r="AW10">
        <v>17.869800000000001</v>
      </c>
      <c r="AX10">
        <v>0</v>
      </c>
      <c r="AY10">
        <v>0</v>
      </c>
      <c r="AZ10">
        <f t="shared" si="0"/>
        <v>77.994265999999996</v>
      </c>
      <c r="BA10">
        <f t="shared" si="1"/>
        <v>2612.5498790000001</v>
      </c>
      <c r="BD10">
        <v>2.1469499999999999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1.5341E-2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5.2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1.28</v>
      </c>
      <c r="CC10">
        <v>0.78</v>
      </c>
      <c r="CD10">
        <v>1.78</v>
      </c>
      <c r="CE10">
        <v>0.82</v>
      </c>
      <c r="CF10">
        <v>0.18</v>
      </c>
      <c r="CG10">
        <v>2.08</v>
      </c>
      <c r="CH10">
        <v>0</v>
      </c>
      <c r="CI10">
        <v>7.58</v>
      </c>
      <c r="CJ10">
        <v>1.92</v>
      </c>
      <c r="CK10">
        <v>1.71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1.9961869999999999</v>
      </c>
      <c r="CT10">
        <v>1.9429620000000001</v>
      </c>
      <c r="CU10">
        <v>1.959684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77.994265999999996</v>
      </c>
    </row>
    <row r="11" spans="1:114">
      <c r="A11" t="s">
        <v>53</v>
      </c>
      <c r="B11">
        <v>0</v>
      </c>
      <c r="C11">
        <v>46.470399999999998</v>
      </c>
      <c r="D11">
        <v>0</v>
      </c>
      <c r="E11">
        <v>0</v>
      </c>
      <c r="F11">
        <v>0</v>
      </c>
      <c r="G11">
        <v>22.62</v>
      </c>
      <c r="H11">
        <v>0</v>
      </c>
      <c r="I11">
        <v>81.724500000000006</v>
      </c>
      <c r="J11">
        <v>16.001999999999999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12.066053999999999</v>
      </c>
      <c r="R11">
        <v>28.274999999999999</v>
      </c>
      <c r="S11">
        <v>15.323</v>
      </c>
      <c r="T11">
        <v>0.30937199999999998</v>
      </c>
      <c r="U11">
        <v>348.97500000000002</v>
      </c>
      <c r="V11">
        <v>16.346399999999999</v>
      </c>
      <c r="W11">
        <v>34.799309999999998</v>
      </c>
      <c r="X11">
        <v>98.34375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44.1464</v>
      </c>
      <c r="AH11">
        <v>0</v>
      </c>
      <c r="AI11">
        <v>0</v>
      </c>
      <c r="AJ11">
        <v>0</v>
      </c>
      <c r="AK11">
        <v>54.177999999999997</v>
      </c>
      <c r="AL11">
        <v>66.814999999999998</v>
      </c>
      <c r="AM11">
        <v>10.7562</v>
      </c>
      <c r="AN11">
        <v>0.86195999999999995</v>
      </c>
      <c r="AO11">
        <v>0</v>
      </c>
      <c r="AP11">
        <v>0.25619999999999998</v>
      </c>
      <c r="AQ11">
        <v>0</v>
      </c>
      <c r="AR11">
        <v>36.432000000000002</v>
      </c>
      <c r="AS11">
        <v>24.2136</v>
      </c>
      <c r="AT11">
        <v>11.2476</v>
      </c>
      <c r="AU11">
        <v>0</v>
      </c>
      <c r="AV11">
        <v>0</v>
      </c>
      <c r="AW11">
        <v>17.869800000000001</v>
      </c>
      <c r="AX11">
        <v>0</v>
      </c>
      <c r="AY11">
        <v>0</v>
      </c>
      <c r="AZ11">
        <f t="shared" si="0"/>
        <v>77.994265999999996</v>
      </c>
      <c r="BA11">
        <f t="shared" si="1"/>
        <v>2614.6430799999998</v>
      </c>
      <c r="BD11">
        <v>2.1469499999999999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1.5341E-2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5.2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1.28</v>
      </c>
      <c r="CC11">
        <v>0.78</v>
      </c>
      <c r="CD11">
        <v>1.78</v>
      </c>
      <c r="CE11">
        <v>0.82</v>
      </c>
      <c r="CF11">
        <v>0.18</v>
      </c>
      <c r="CG11">
        <v>2.08</v>
      </c>
      <c r="CH11">
        <v>0</v>
      </c>
      <c r="CI11">
        <v>7.58</v>
      </c>
      <c r="CJ11">
        <v>1.92</v>
      </c>
      <c r="CK11">
        <v>1.71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1.9961869999999999</v>
      </c>
      <c r="CT11">
        <v>1.9429620000000001</v>
      </c>
      <c r="CU11">
        <v>1.959684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77.994265999999996</v>
      </c>
    </row>
    <row r="12" spans="1:114">
      <c r="A12" t="s">
        <v>54</v>
      </c>
      <c r="B12">
        <v>0</v>
      </c>
      <c r="C12">
        <v>46.470399999999998</v>
      </c>
      <c r="D12">
        <v>0</v>
      </c>
      <c r="E12">
        <v>0</v>
      </c>
      <c r="F12">
        <v>0</v>
      </c>
      <c r="G12">
        <v>22.62</v>
      </c>
      <c r="H12">
        <v>0</v>
      </c>
      <c r="I12">
        <v>81.724500000000006</v>
      </c>
      <c r="J12">
        <v>16.001999999999999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12.066053999999999</v>
      </c>
      <c r="R12">
        <v>28.274999999999999</v>
      </c>
      <c r="S12">
        <v>15.323</v>
      </c>
      <c r="T12">
        <v>0.30937199999999998</v>
      </c>
      <c r="U12">
        <v>348.97500000000002</v>
      </c>
      <c r="V12">
        <v>17.7364</v>
      </c>
      <c r="W12">
        <v>34.799309999999998</v>
      </c>
      <c r="X12">
        <v>98.34375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44.1464</v>
      </c>
      <c r="AH12">
        <v>0</v>
      </c>
      <c r="AI12">
        <v>0</v>
      </c>
      <c r="AJ12">
        <v>0</v>
      </c>
      <c r="AK12">
        <v>54.177999999999997</v>
      </c>
      <c r="AL12">
        <v>24.402000000000001</v>
      </c>
      <c r="AM12">
        <v>10.7562</v>
      </c>
      <c r="AN12">
        <v>0.86195999999999995</v>
      </c>
      <c r="AO12">
        <v>0</v>
      </c>
      <c r="AP12">
        <v>0.25619999999999998</v>
      </c>
      <c r="AQ12">
        <v>0</v>
      </c>
      <c r="AR12">
        <v>36.432000000000002</v>
      </c>
      <c r="AS12">
        <v>24.2136</v>
      </c>
      <c r="AT12">
        <v>11.2476</v>
      </c>
      <c r="AU12">
        <v>0</v>
      </c>
      <c r="AV12">
        <v>0</v>
      </c>
      <c r="AW12">
        <v>17.869800000000001</v>
      </c>
      <c r="AX12">
        <v>0</v>
      </c>
      <c r="AY12">
        <v>0</v>
      </c>
      <c r="AZ12">
        <f t="shared" si="0"/>
        <v>77.994265999999996</v>
      </c>
      <c r="BA12">
        <f t="shared" si="1"/>
        <v>2573.6200799999997</v>
      </c>
      <c r="BD12">
        <v>2.1469499999999999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1.5341E-2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5.2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1.28</v>
      </c>
      <c r="CC12">
        <v>0.78</v>
      </c>
      <c r="CD12">
        <v>1.78</v>
      </c>
      <c r="CE12">
        <v>0.82</v>
      </c>
      <c r="CF12">
        <v>0.18</v>
      </c>
      <c r="CG12">
        <v>2.08</v>
      </c>
      <c r="CH12">
        <v>0</v>
      </c>
      <c r="CI12">
        <v>7.58</v>
      </c>
      <c r="CJ12">
        <v>1.92</v>
      </c>
      <c r="CK12">
        <v>1.71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1.9961869999999999</v>
      </c>
      <c r="CT12">
        <v>1.9429620000000001</v>
      </c>
      <c r="CU12">
        <v>1.959684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77.994265999999996</v>
      </c>
    </row>
    <row r="13" spans="1:114">
      <c r="A13" t="s">
        <v>55</v>
      </c>
      <c r="B13">
        <v>0</v>
      </c>
      <c r="C13">
        <v>46.470399999999998</v>
      </c>
      <c r="D13">
        <v>0</v>
      </c>
      <c r="E13">
        <v>0</v>
      </c>
      <c r="F13">
        <v>0</v>
      </c>
      <c r="G13">
        <v>22.62</v>
      </c>
      <c r="H13">
        <v>0</v>
      </c>
      <c r="I13">
        <v>81.724500000000006</v>
      </c>
      <c r="J13">
        <v>16.001999999999999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12.066053999999999</v>
      </c>
      <c r="R13">
        <v>28.274999999999999</v>
      </c>
      <c r="S13">
        <v>15.323</v>
      </c>
      <c r="T13">
        <v>0.30937199999999998</v>
      </c>
      <c r="U13">
        <v>348.97500000000002</v>
      </c>
      <c r="V13">
        <v>18.07</v>
      </c>
      <c r="W13">
        <v>34.799309999999998</v>
      </c>
      <c r="X13">
        <v>98.34375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44.1464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10.7562</v>
      </c>
      <c r="AN13">
        <v>0.86195999999999995</v>
      </c>
      <c r="AO13">
        <v>0</v>
      </c>
      <c r="AP13">
        <v>0.25619999999999998</v>
      </c>
      <c r="AQ13">
        <v>0</v>
      </c>
      <c r="AR13">
        <v>36.432000000000002</v>
      </c>
      <c r="AS13">
        <v>24.2136</v>
      </c>
      <c r="AT13">
        <v>11.2476</v>
      </c>
      <c r="AU13">
        <v>0</v>
      </c>
      <c r="AV13">
        <v>0</v>
      </c>
      <c r="AW13">
        <v>17.869800000000001</v>
      </c>
      <c r="AX13">
        <v>0</v>
      </c>
      <c r="AY13">
        <v>0</v>
      </c>
      <c r="AZ13">
        <f t="shared" si="0"/>
        <v>77.994265999999996</v>
      </c>
      <c r="BA13">
        <f t="shared" si="1"/>
        <v>2562.3336800000002</v>
      </c>
      <c r="BD13">
        <v>2.1469499999999999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1.5341E-2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5.2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1.28</v>
      </c>
      <c r="CC13">
        <v>0.78</v>
      </c>
      <c r="CD13">
        <v>1.78</v>
      </c>
      <c r="CE13">
        <v>0.82</v>
      </c>
      <c r="CF13">
        <v>0.18</v>
      </c>
      <c r="CG13">
        <v>2.08</v>
      </c>
      <c r="CH13">
        <v>0</v>
      </c>
      <c r="CI13">
        <v>7.58</v>
      </c>
      <c r="CJ13">
        <v>1.92</v>
      </c>
      <c r="CK13">
        <v>1.71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1.9961869999999999</v>
      </c>
      <c r="CT13">
        <v>1.9429620000000001</v>
      </c>
      <c r="CU13">
        <v>1.959684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77.994265999999996</v>
      </c>
    </row>
    <row r="14" spans="1:114">
      <c r="A14" t="s">
        <v>56</v>
      </c>
      <c r="B14">
        <v>0</v>
      </c>
      <c r="C14">
        <v>46.470399999999998</v>
      </c>
      <c r="D14">
        <v>0</v>
      </c>
      <c r="E14">
        <v>0</v>
      </c>
      <c r="F14">
        <v>0</v>
      </c>
      <c r="G14">
        <v>22.62</v>
      </c>
      <c r="H14">
        <v>0</v>
      </c>
      <c r="I14">
        <v>81.724500000000006</v>
      </c>
      <c r="J14">
        <v>16.001999999999999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12.066053999999999</v>
      </c>
      <c r="R14">
        <v>28.274999999999999</v>
      </c>
      <c r="S14">
        <v>15.323</v>
      </c>
      <c r="T14">
        <v>0.30937199999999998</v>
      </c>
      <c r="U14">
        <v>348.97500000000002</v>
      </c>
      <c r="V14">
        <v>18.765000000000001</v>
      </c>
      <c r="W14">
        <v>34.799309999999998</v>
      </c>
      <c r="X14">
        <v>98.34375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44.1464</v>
      </c>
      <c r="AH14">
        <v>0</v>
      </c>
      <c r="AI14">
        <v>0</v>
      </c>
      <c r="AJ14">
        <v>0</v>
      </c>
      <c r="AK14">
        <v>54.177999999999997</v>
      </c>
      <c r="AL14">
        <v>12.782</v>
      </c>
      <c r="AM14">
        <v>10.7562</v>
      </c>
      <c r="AN14">
        <v>0.86195999999999995</v>
      </c>
      <c r="AO14">
        <v>0</v>
      </c>
      <c r="AP14">
        <v>0.25619999999999998</v>
      </c>
      <c r="AQ14">
        <v>0</v>
      </c>
      <c r="AR14">
        <v>36.432000000000002</v>
      </c>
      <c r="AS14">
        <v>24.2136</v>
      </c>
      <c r="AT14">
        <v>11.2476</v>
      </c>
      <c r="AU14">
        <v>0</v>
      </c>
      <c r="AV14">
        <v>0</v>
      </c>
      <c r="AW14">
        <v>17.869800000000001</v>
      </c>
      <c r="AX14">
        <v>0</v>
      </c>
      <c r="AY14">
        <v>0</v>
      </c>
      <c r="AZ14">
        <f t="shared" si="0"/>
        <v>77.994265999999996</v>
      </c>
      <c r="BA14">
        <f t="shared" si="1"/>
        <v>2563.0286799999999</v>
      </c>
      <c r="BD14">
        <v>2.1469499999999999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1.5341E-2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5.2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1.28</v>
      </c>
      <c r="CC14">
        <v>0.78</v>
      </c>
      <c r="CD14">
        <v>1.78</v>
      </c>
      <c r="CE14">
        <v>0.82</v>
      </c>
      <c r="CF14">
        <v>0.18</v>
      </c>
      <c r="CG14">
        <v>2.08</v>
      </c>
      <c r="CH14">
        <v>0</v>
      </c>
      <c r="CI14">
        <v>7.58</v>
      </c>
      <c r="CJ14">
        <v>1.92</v>
      </c>
      <c r="CK14">
        <v>1.71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1.9961869999999999</v>
      </c>
      <c r="CT14">
        <v>1.9429620000000001</v>
      </c>
      <c r="CU14">
        <v>1.959684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77.994265999999996</v>
      </c>
    </row>
    <row r="15" spans="1:114">
      <c r="A15" t="s">
        <v>57</v>
      </c>
      <c r="B15">
        <v>0</v>
      </c>
      <c r="C15">
        <v>46.470399999999998</v>
      </c>
      <c r="D15">
        <v>0</v>
      </c>
      <c r="E15">
        <v>0</v>
      </c>
      <c r="F15">
        <v>0</v>
      </c>
      <c r="G15">
        <v>22.62</v>
      </c>
      <c r="H15">
        <v>0</v>
      </c>
      <c r="I15">
        <v>81.724500000000006</v>
      </c>
      <c r="J15">
        <v>16.001999999999999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12.066053999999999</v>
      </c>
      <c r="R15">
        <v>28.274999999999999</v>
      </c>
      <c r="S15">
        <v>15.323</v>
      </c>
      <c r="T15">
        <v>0.30937199999999998</v>
      </c>
      <c r="U15">
        <v>348.97500000000002</v>
      </c>
      <c r="V15">
        <v>19.46</v>
      </c>
      <c r="W15">
        <v>34.799309999999998</v>
      </c>
      <c r="X15">
        <v>98.34375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44.1464</v>
      </c>
      <c r="AH15">
        <v>0</v>
      </c>
      <c r="AI15">
        <v>0</v>
      </c>
      <c r="AJ15">
        <v>0</v>
      </c>
      <c r="AK15">
        <v>54.177999999999997</v>
      </c>
      <c r="AL15">
        <v>12.782</v>
      </c>
      <c r="AM15">
        <v>10.7562</v>
      </c>
      <c r="AN15">
        <v>0.86195999999999995</v>
      </c>
      <c r="AO15">
        <v>0</v>
      </c>
      <c r="AP15">
        <v>0.25619999999999998</v>
      </c>
      <c r="AQ15">
        <v>0</v>
      </c>
      <c r="AR15">
        <v>38.860799999999998</v>
      </c>
      <c r="AS15">
        <v>24.2136</v>
      </c>
      <c r="AT15">
        <v>11.2476</v>
      </c>
      <c r="AU15">
        <v>0</v>
      </c>
      <c r="AV15">
        <v>0</v>
      </c>
      <c r="AW15">
        <v>17.869800000000001</v>
      </c>
      <c r="AX15">
        <v>0</v>
      </c>
      <c r="AY15">
        <v>0</v>
      </c>
      <c r="AZ15">
        <f t="shared" si="0"/>
        <v>77.822105999999991</v>
      </c>
      <c r="BA15">
        <f t="shared" si="1"/>
        <v>2565.9803200000001</v>
      </c>
      <c r="BD15">
        <v>2.1469499999999999</v>
      </c>
      <c r="BE15">
        <v>0</v>
      </c>
      <c r="BF15">
        <v>2.4525999999999999E-2</v>
      </c>
      <c r="BG15">
        <v>0</v>
      </c>
      <c r="BH15">
        <v>0</v>
      </c>
      <c r="BI15">
        <v>0.84400399999999998</v>
      </c>
      <c r="BJ15">
        <v>0</v>
      </c>
      <c r="BK15">
        <v>1.5341E-2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5.2</v>
      </c>
      <c r="BX15">
        <v>4.2581249999999997</v>
      </c>
      <c r="BY15">
        <v>0.25</v>
      </c>
      <c r="BZ15">
        <v>1.7158679999999999</v>
      </c>
      <c r="CA15">
        <v>3.5116909999999999</v>
      </c>
      <c r="CB15">
        <v>1.28</v>
      </c>
      <c r="CC15">
        <v>0.78</v>
      </c>
      <c r="CD15">
        <v>1.78</v>
      </c>
      <c r="CE15">
        <v>0.87</v>
      </c>
      <c r="CF15">
        <v>0.18</v>
      </c>
      <c r="CG15">
        <v>2.08</v>
      </c>
      <c r="CH15">
        <v>0</v>
      </c>
      <c r="CI15">
        <v>7.58</v>
      </c>
      <c r="CJ15">
        <v>1.92</v>
      </c>
      <c r="CK15">
        <v>1.71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1.9961869999999999</v>
      </c>
      <c r="CT15">
        <v>1.9429620000000001</v>
      </c>
      <c r="CU15">
        <v>1.959684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77.822105999999991</v>
      </c>
    </row>
    <row r="16" spans="1:114">
      <c r="A16" t="s">
        <v>58</v>
      </c>
      <c r="B16">
        <v>0</v>
      </c>
      <c r="C16">
        <v>46.470399999999998</v>
      </c>
      <c r="D16">
        <v>0</v>
      </c>
      <c r="E16">
        <v>0</v>
      </c>
      <c r="F16">
        <v>0</v>
      </c>
      <c r="G16">
        <v>22.62</v>
      </c>
      <c r="H16">
        <v>0</v>
      </c>
      <c r="I16">
        <v>81.724500000000006</v>
      </c>
      <c r="J16">
        <v>16.001999999999999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12.066053999999999</v>
      </c>
      <c r="R16">
        <v>28.274999999999999</v>
      </c>
      <c r="S16">
        <v>15.323</v>
      </c>
      <c r="T16">
        <v>0.30937199999999998</v>
      </c>
      <c r="U16">
        <v>348.97500000000002</v>
      </c>
      <c r="V16">
        <v>19.46</v>
      </c>
      <c r="W16">
        <v>34.799309999999998</v>
      </c>
      <c r="X16">
        <v>98.34375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44.1464</v>
      </c>
      <c r="AH16">
        <v>0</v>
      </c>
      <c r="AI16">
        <v>0</v>
      </c>
      <c r="AJ16">
        <v>0</v>
      </c>
      <c r="AK16">
        <v>54.177999999999997</v>
      </c>
      <c r="AL16">
        <v>12.782</v>
      </c>
      <c r="AM16">
        <v>10.7562</v>
      </c>
      <c r="AN16">
        <v>0.86195999999999995</v>
      </c>
      <c r="AO16">
        <v>0</v>
      </c>
      <c r="AP16">
        <v>0.25619999999999998</v>
      </c>
      <c r="AQ16">
        <v>0</v>
      </c>
      <c r="AR16">
        <v>38.860799999999998</v>
      </c>
      <c r="AS16">
        <v>24.2136</v>
      </c>
      <c r="AT16">
        <v>11.2476</v>
      </c>
      <c r="AU16">
        <v>0</v>
      </c>
      <c r="AV16">
        <v>0</v>
      </c>
      <c r="AW16">
        <v>17.869800000000001</v>
      </c>
      <c r="AX16">
        <v>0</v>
      </c>
      <c r="AY16">
        <v>0</v>
      </c>
      <c r="AZ16">
        <f t="shared" si="0"/>
        <v>77.686719999999994</v>
      </c>
      <c r="BA16">
        <f t="shared" si="1"/>
        <v>2565.8449340000002</v>
      </c>
      <c r="BD16">
        <v>2.1469499999999999</v>
      </c>
      <c r="BE16">
        <v>0</v>
      </c>
      <c r="BF16">
        <v>2.4525999999999999E-2</v>
      </c>
      <c r="BG16">
        <v>0</v>
      </c>
      <c r="BH16">
        <v>0</v>
      </c>
      <c r="BI16">
        <v>0.84400399999999998</v>
      </c>
      <c r="BJ16">
        <v>0</v>
      </c>
      <c r="BK16">
        <v>1.5341E-2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5.2</v>
      </c>
      <c r="BX16">
        <v>4.2581249999999997</v>
      </c>
      <c r="BY16">
        <v>0.25</v>
      </c>
      <c r="BZ16">
        <v>1.5504819999999999</v>
      </c>
      <c r="CA16">
        <v>3.5116909999999999</v>
      </c>
      <c r="CB16">
        <v>1.28</v>
      </c>
      <c r="CC16">
        <v>0.78</v>
      </c>
      <c r="CD16">
        <v>1.78</v>
      </c>
      <c r="CE16">
        <v>0.9</v>
      </c>
      <c r="CF16">
        <v>0.18</v>
      </c>
      <c r="CG16">
        <v>2.08</v>
      </c>
      <c r="CH16">
        <v>0</v>
      </c>
      <c r="CI16">
        <v>7.58</v>
      </c>
      <c r="CJ16">
        <v>1.92</v>
      </c>
      <c r="CK16">
        <v>1.71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1.9961869999999999</v>
      </c>
      <c r="CT16">
        <v>1.9429620000000001</v>
      </c>
      <c r="CU16">
        <v>1.959684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77.686719999999994</v>
      </c>
    </row>
    <row r="17" spans="1:114">
      <c r="A17" t="s">
        <v>59</v>
      </c>
      <c r="B17">
        <v>0</v>
      </c>
      <c r="C17">
        <v>46.470399999999998</v>
      </c>
      <c r="D17">
        <v>0</v>
      </c>
      <c r="E17">
        <v>0</v>
      </c>
      <c r="F17">
        <v>0</v>
      </c>
      <c r="G17">
        <v>22.62</v>
      </c>
      <c r="H17">
        <v>0</v>
      </c>
      <c r="I17">
        <v>81.724500000000006</v>
      </c>
      <c r="J17">
        <v>16.001999999999999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12.066053999999999</v>
      </c>
      <c r="R17">
        <v>28.274999999999999</v>
      </c>
      <c r="S17">
        <v>15.323</v>
      </c>
      <c r="T17">
        <v>0.30937199999999998</v>
      </c>
      <c r="U17">
        <v>348.97500000000002</v>
      </c>
      <c r="V17">
        <v>19.46</v>
      </c>
      <c r="W17">
        <v>34.799309999999998</v>
      </c>
      <c r="X17">
        <v>98.34375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44.1464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10.7562</v>
      </c>
      <c r="AN17">
        <v>0.86195999999999995</v>
      </c>
      <c r="AO17">
        <v>0</v>
      </c>
      <c r="AP17">
        <v>0.25619999999999998</v>
      </c>
      <c r="AQ17">
        <v>0</v>
      </c>
      <c r="AR17">
        <v>38.860799999999998</v>
      </c>
      <c r="AS17">
        <v>24.2136</v>
      </c>
      <c r="AT17">
        <v>11.2476</v>
      </c>
      <c r="AU17">
        <v>0</v>
      </c>
      <c r="AV17">
        <v>0</v>
      </c>
      <c r="AW17">
        <v>17.869800000000001</v>
      </c>
      <c r="AX17">
        <v>0</v>
      </c>
      <c r="AY17">
        <v>0</v>
      </c>
      <c r="AZ17">
        <f t="shared" si="0"/>
        <v>77.686719999999994</v>
      </c>
      <c r="BA17">
        <f t="shared" si="1"/>
        <v>2565.8449340000002</v>
      </c>
      <c r="BD17">
        <v>2.1469499999999999</v>
      </c>
      <c r="BE17">
        <v>0</v>
      </c>
      <c r="BF17">
        <v>2.4525999999999999E-2</v>
      </c>
      <c r="BG17">
        <v>0</v>
      </c>
      <c r="BH17">
        <v>0</v>
      </c>
      <c r="BI17">
        <v>0.84400399999999998</v>
      </c>
      <c r="BJ17">
        <v>0</v>
      </c>
      <c r="BK17">
        <v>1.5341E-2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5.2</v>
      </c>
      <c r="BX17">
        <v>4.2581249999999997</v>
      </c>
      <c r="BY17">
        <v>0.25</v>
      </c>
      <c r="BZ17">
        <v>1.5504819999999999</v>
      </c>
      <c r="CA17">
        <v>3.5116909999999999</v>
      </c>
      <c r="CB17">
        <v>1.28</v>
      </c>
      <c r="CC17">
        <v>0.78</v>
      </c>
      <c r="CD17">
        <v>1.78</v>
      </c>
      <c r="CE17">
        <v>0.9</v>
      </c>
      <c r="CF17">
        <v>0.18</v>
      </c>
      <c r="CG17">
        <v>2.08</v>
      </c>
      <c r="CH17">
        <v>0</v>
      </c>
      <c r="CI17">
        <v>7.58</v>
      </c>
      <c r="CJ17">
        <v>1.92</v>
      </c>
      <c r="CK17">
        <v>1.71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1.9961869999999999</v>
      </c>
      <c r="CT17">
        <v>1.9429620000000001</v>
      </c>
      <c r="CU17">
        <v>1.959684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77.686719999999994</v>
      </c>
    </row>
    <row r="18" spans="1:114">
      <c r="A18" t="s">
        <v>60</v>
      </c>
      <c r="B18">
        <v>0</v>
      </c>
      <c r="C18">
        <v>46.470399999999998</v>
      </c>
      <c r="D18">
        <v>0</v>
      </c>
      <c r="E18">
        <v>0</v>
      </c>
      <c r="F18">
        <v>0</v>
      </c>
      <c r="G18">
        <v>22.62</v>
      </c>
      <c r="H18">
        <v>0</v>
      </c>
      <c r="I18">
        <v>81.724500000000006</v>
      </c>
      <c r="J18">
        <v>16.001999999999999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12.066053999999999</v>
      </c>
      <c r="R18">
        <v>28.274999999999999</v>
      </c>
      <c r="S18">
        <v>15.323</v>
      </c>
      <c r="T18">
        <v>0.30937199999999998</v>
      </c>
      <c r="U18">
        <v>348.97500000000002</v>
      </c>
      <c r="V18">
        <v>19.46</v>
      </c>
      <c r="W18">
        <v>34.799309999999998</v>
      </c>
      <c r="X18">
        <v>98.34375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44.1464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10.7562</v>
      </c>
      <c r="AN18">
        <v>0.86195999999999995</v>
      </c>
      <c r="AO18">
        <v>0</v>
      </c>
      <c r="AP18">
        <v>0.25619999999999998</v>
      </c>
      <c r="AQ18">
        <v>0</v>
      </c>
      <c r="AR18">
        <v>38.860799999999998</v>
      </c>
      <c r="AS18">
        <v>24.2136</v>
      </c>
      <c r="AT18">
        <v>11.2476</v>
      </c>
      <c r="AU18">
        <v>0</v>
      </c>
      <c r="AV18">
        <v>0</v>
      </c>
      <c r="AW18">
        <v>17.869800000000001</v>
      </c>
      <c r="AX18">
        <v>0</v>
      </c>
      <c r="AY18">
        <v>0</v>
      </c>
      <c r="AZ18">
        <f t="shared" si="0"/>
        <v>77.686719999999994</v>
      </c>
      <c r="BA18">
        <f t="shared" si="1"/>
        <v>2565.8449340000002</v>
      </c>
      <c r="BD18">
        <v>2.1469499999999999</v>
      </c>
      <c r="BE18">
        <v>0</v>
      </c>
      <c r="BF18">
        <v>2.4525999999999999E-2</v>
      </c>
      <c r="BG18">
        <v>0</v>
      </c>
      <c r="BH18">
        <v>0</v>
      </c>
      <c r="BI18">
        <v>0.84400399999999998</v>
      </c>
      <c r="BJ18">
        <v>0</v>
      </c>
      <c r="BK18">
        <v>1.5341E-2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5.2</v>
      </c>
      <c r="BX18">
        <v>4.2581249999999997</v>
      </c>
      <c r="BY18">
        <v>0.25</v>
      </c>
      <c r="BZ18">
        <v>1.5504819999999999</v>
      </c>
      <c r="CA18">
        <v>3.5116909999999999</v>
      </c>
      <c r="CB18">
        <v>1.28</v>
      </c>
      <c r="CC18">
        <v>0.78</v>
      </c>
      <c r="CD18">
        <v>1.78</v>
      </c>
      <c r="CE18">
        <v>0.9</v>
      </c>
      <c r="CF18">
        <v>0.18</v>
      </c>
      <c r="CG18">
        <v>2.08</v>
      </c>
      <c r="CH18">
        <v>0</v>
      </c>
      <c r="CI18">
        <v>7.58</v>
      </c>
      <c r="CJ18">
        <v>1.92</v>
      </c>
      <c r="CK18">
        <v>1.71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1.9961869999999999</v>
      </c>
      <c r="CT18">
        <v>1.9429620000000001</v>
      </c>
      <c r="CU18">
        <v>1.959684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77.686719999999994</v>
      </c>
    </row>
    <row r="19" spans="1:114">
      <c r="A19" t="s">
        <v>61</v>
      </c>
      <c r="B19">
        <v>0</v>
      </c>
      <c r="C19">
        <v>46.470399999999998</v>
      </c>
      <c r="D19">
        <v>0</v>
      </c>
      <c r="E19">
        <v>0</v>
      </c>
      <c r="F19">
        <v>0</v>
      </c>
      <c r="G19">
        <v>22.62</v>
      </c>
      <c r="H19">
        <v>0</v>
      </c>
      <c r="I19">
        <v>81.724500000000006</v>
      </c>
      <c r="J19">
        <v>16.001999999999999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12.066053999999999</v>
      </c>
      <c r="R19">
        <v>28.274999999999999</v>
      </c>
      <c r="S19">
        <v>15.323</v>
      </c>
      <c r="T19">
        <v>0.30937199999999998</v>
      </c>
      <c r="U19">
        <v>348.97500000000002</v>
      </c>
      <c r="V19">
        <v>19.46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44.1464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10.7562</v>
      </c>
      <c r="AN19">
        <v>0.86195999999999995</v>
      </c>
      <c r="AO19">
        <v>0</v>
      </c>
      <c r="AP19">
        <v>0.25619999999999998</v>
      </c>
      <c r="AQ19">
        <v>0</v>
      </c>
      <c r="AR19">
        <v>26.495999999999999</v>
      </c>
      <c r="AS19">
        <v>24.2136</v>
      </c>
      <c r="AT19">
        <v>11.2476</v>
      </c>
      <c r="AU19">
        <v>0</v>
      </c>
      <c r="AV19">
        <v>0</v>
      </c>
      <c r="AW19">
        <v>17.869800000000001</v>
      </c>
      <c r="AX19">
        <v>0</v>
      </c>
      <c r="AY19">
        <v>0</v>
      </c>
      <c r="AZ19">
        <f t="shared" si="0"/>
        <v>77.686719999999994</v>
      </c>
      <c r="BA19">
        <f t="shared" si="1"/>
        <v>2546.9263340000007</v>
      </c>
      <c r="BD19">
        <v>2.1469499999999999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1.5341E-2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5.2</v>
      </c>
      <c r="BX19">
        <v>4.2581249999999997</v>
      </c>
      <c r="BY19">
        <v>0.25</v>
      </c>
      <c r="BZ19">
        <v>1.5504819999999999</v>
      </c>
      <c r="CA19">
        <v>3.5116909999999999</v>
      </c>
      <c r="CB19">
        <v>1.28</v>
      </c>
      <c r="CC19">
        <v>0.78</v>
      </c>
      <c r="CD19">
        <v>1.78</v>
      </c>
      <c r="CE19">
        <v>0.9</v>
      </c>
      <c r="CF19">
        <v>0.18</v>
      </c>
      <c r="CG19">
        <v>2.08</v>
      </c>
      <c r="CH19">
        <v>0</v>
      </c>
      <c r="CI19">
        <v>7.58</v>
      </c>
      <c r="CJ19">
        <v>1.92</v>
      </c>
      <c r="CK19">
        <v>1.71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3.52</v>
      </c>
      <c r="CS19">
        <v>1.9961869999999999</v>
      </c>
      <c r="CT19">
        <v>1.9429620000000001</v>
      </c>
      <c r="CU19">
        <v>1.959684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77.686719999999994</v>
      </c>
    </row>
    <row r="20" spans="1:114">
      <c r="A20" t="s">
        <v>62</v>
      </c>
      <c r="B20">
        <v>0</v>
      </c>
      <c r="C20">
        <v>46.470399999999998</v>
      </c>
      <c r="D20">
        <v>0</v>
      </c>
      <c r="E20">
        <v>0</v>
      </c>
      <c r="F20">
        <v>0</v>
      </c>
      <c r="G20">
        <v>22.62</v>
      </c>
      <c r="H20">
        <v>0</v>
      </c>
      <c r="I20">
        <v>81.724500000000006</v>
      </c>
      <c r="J20">
        <v>16.001999999999999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12.066053999999999</v>
      </c>
      <c r="R20">
        <v>28.274999999999999</v>
      </c>
      <c r="S20">
        <v>15.323</v>
      </c>
      <c r="T20">
        <v>0.30937199999999998</v>
      </c>
      <c r="U20">
        <v>348.97500000000002</v>
      </c>
      <c r="V20">
        <v>19.46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44.1464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10.7562</v>
      </c>
      <c r="AN20">
        <v>0.86195999999999995</v>
      </c>
      <c r="AO20">
        <v>0</v>
      </c>
      <c r="AP20">
        <v>0.25619999999999998</v>
      </c>
      <c r="AQ20">
        <v>0</v>
      </c>
      <c r="AR20">
        <v>26.495999999999999</v>
      </c>
      <c r="AS20">
        <v>24.2136</v>
      </c>
      <c r="AT20">
        <v>11.2476</v>
      </c>
      <c r="AU20">
        <v>0</v>
      </c>
      <c r="AV20">
        <v>0</v>
      </c>
      <c r="AW20">
        <v>17.869800000000001</v>
      </c>
      <c r="AX20">
        <v>0</v>
      </c>
      <c r="AY20">
        <v>0</v>
      </c>
      <c r="AZ20">
        <f t="shared" si="0"/>
        <v>77.686719999999994</v>
      </c>
      <c r="BA20">
        <f t="shared" si="1"/>
        <v>2546.9263340000007</v>
      </c>
      <c r="BD20">
        <v>2.1469499999999999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1.5341E-2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5.2</v>
      </c>
      <c r="BX20">
        <v>4.2581249999999997</v>
      </c>
      <c r="BY20">
        <v>0.25</v>
      </c>
      <c r="BZ20">
        <v>1.5504819999999999</v>
      </c>
      <c r="CA20">
        <v>3.5116909999999999</v>
      </c>
      <c r="CB20">
        <v>1.28</v>
      </c>
      <c r="CC20">
        <v>0.78</v>
      </c>
      <c r="CD20">
        <v>1.78</v>
      </c>
      <c r="CE20">
        <v>0.9</v>
      </c>
      <c r="CF20">
        <v>0.18</v>
      </c>
      <c r="CG20">
        <v>2.08</v>
      </c>
      <c r="CH20">
        <v>0</v>
      </c>
      <c r="CI20">
        <v>7.58</v>
      </c>
      <c r="CJ20">
        <v>1.92</v>
      </c>
      <c r="CK20">
        <v>1.71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3.52</v>
      </c>
      <c r="CS20">
        <v>1.9961869999999999</v>
      </c>
      <c r="CT20">
        <v>1.9429620000000001</v>
      </c>
      <c r="CU20">
        <v>1.959684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77.686719999999994</v>
      </c>
    </row>
    <row r="21" spans="1:114">
      <c r="A21" t="s">
        <v>63</v>
      </c>
      <c r="B21">
        <v>0</v>
      </c>
      <c r="C21">
        <v>46.470399999999998</v>
      </c>
      <c r="D21">
        <v>0</v>
      </c>
      <c r="E21">
        <v>0</v>
      </c>
      <c r="F21">
        <v>0</v>
      </c>
      <c r="G21">
        <v>22.62</v>
      </c>
      <c r="H21">
        <v>0</v>
      </c>
      <c r="I21">
        <v>81.724500000000006</v>
      </c>
      <c r="J21">
        <v>16.001999999999999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12.066053999999999</v>
      </c>
      <c r="R21">
        <v>28.274999999999999</v>
      </c>
      <c r="S21">
        <v>15.323</v>
      </c>
      <c r="T21">
        <v>0.30937199999999998</v>
      </c>
      <c r="U21">
        <v>348.97500000000002</v>
      </c>
      <c r="V21">
        <v>19.46</v>
      </c>
      <c r="W21">
        <v>34.799309999999998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44.1464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10.7562</v>
      </c>
      <c r="AN21">
        <v>0.86195999999999995</v>
      </c>
      <c r="AO21">
        <v>0</v>
      </c>
      <c r="AP21">
        <v>0.25619999999999998</v>
      </c>
      <c r="AQ21">
        <v>0</v>
      </c>
      <c r="AR21">
        <v>26.495999999999999</v>
      </c>
      <c r="AS21">
        <v>24.2136</v>
      </c>
      <c r="AT21">
        <v>11.2476</v>
      </c>
      <c r="AU21">
        <v>0</v>
      </c>
      <c r="AV21">
        <v>0</v>
      </c>
      <c r="AW21">
        <v>17.869800000000001</v>
      </c>
      <c r="AX21">
        <v>0</v>
      </c>
      <c r="AY21">
        <v>0</v>
      </c>
      <c r="AZ21">
        <f t="shared" si="0"/>
        <v>77.686719999999994</v>
      </c>
      <c r="BA21">
        <f t="shared" si="1"/>
        <v>2546.9263340000007</v>
      </c>
      <c r="BD21">
        <v>2.1469499999999999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1.5341E-2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5.2</v>
      </c>
      <c r="BX21">
        <v>4.2581249999999997</v>
      </c>
      <c r="BY21">
        <v>0.25</v>
      </c>
      <c r="BZ21">
        <v>1.5504819999999999</v>
      </c>
      <c r="CA21">
        <v>3.5116909999999999</v>
      </c>
      <c r="CB21">
        <v>1.28</v>
      </c>
      <c r="CC21">
        <v>0.78</v>
      </c>
      <c r="CD21">
        <v>1.78</v>
      </c>
      <c r="CE21">
        <v>0.9</v>
      </c>
      <c r="CF21">
        <v>0.18</v>
      </c>
      <c r="CG21">
        <v>2.08</v>
      </c>
      <c r="CH21">
        <v>0</v>
      </c>
      <c r="CI21">
        <v>7.58</v>
      </c>
      <c r="CJ21">
        <v>1.92</v>
      </c>
      <c r="CK21">
        <v>1.71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3.52</v>
      </c>
      <c r="CS21">
        <v>1.9961869999999999</v>
      </c>
      <c r="CT21">
        <v>1.9429620000000001</v>
      </c>
      <c r="CU21">
        <v>1.959684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77.686719999999994</v>
      </c>
    </row>
    <row r="22" spans="1:114">
      <c r="A22" t="s">
        <v>64</v>
      </c>
      <c r="B22">
        <v>0</v>
      </c>
      <c r="C22">
        <v>46.470399999999998</v>
      </c>
      <c r="D22">
        <v>0</v>
      </c>
      <c r="E22">
        <v>0</v>
      </c>
      <c r="F22">
        <v>0</v>
      </c>
      <c r="G22">
        <v>22.62</v>
      </c>
      <c r="H22">
        <v>0</v>
      </c>
      <c r="I22">
        <v>81.724500000000006</v>
      </c>
      <c r="J22">
        <v>16.001999999999999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12.066053999999999</v>
      </c>
      <c r="R22">
        <v>28.274999999999999</v>
      </c>
      <c r="S22">
        <v>15.323</v>
      </c>
      <c r="T22">
        <v>0.30937199999999998</v>
      </c>
      <c r="U22">
        <v>348.97500000000002</v>
      </c>
      <c r="V22">
        <v>19.46</v>
      </c>
      <c r="W22">
        <v>34.799309999999998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44.1464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10.7562</v>
      </c>
      <c r="AN22">
        <v>0.86195999999999995</v>
      </c>
      <c r="AO22">
        <v>0</v>
      </c>
      <c r="AP22">
        <v>0.25619999999999998</v>
      </c>
      <c r="AQ22">
        <v>0</v>
      </c>
      <c r="AR22">
        <v>26.495999999999999</v>
      </c>
      <c r="AS22">
        <v>24.2136</v>
      </c>
      <c r="AT22">
        <v>11.2476</v>
      </c>
      <c r="AU22">
        <v>0</v>
      </c>
      <c r="AV22">
        <v>0</v>
      </c>
      <c r="AW22">
        <v>17.869800000000001</v>
      </c>
      <c r="AX22">
        <v>0</v>
      </c>
      <c r="AY22">
        <v>0</v>
      </c>
      <c r="AZ22">
        <f t="shared" si="0"/>
        <v>77.686719999999994</v>
      </c>
      <c r="BA22">
        <f t="shared" si="1"/>
        <v>2546.9263340000007</v>
      </c>
      <c r="BD22">
        <v>2.1469499999999999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1.5341E-2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5.2</v>
      </c>
      <c r="BX22">
        <v>4.2581249999999997</v>
      </c>
      <c r="BY22">
        <v>0.25</v>
      </c>
      <c r="BZ22">
        <v>1.5504819999999999</v>
      </c>
      <c r="CA22">
        <v>3.5116909999999999</v>
      </c>
      <c r="CB22">
        <v>1.28</v>
      </c>
      <c r="CC22">
        <v>0.78</v>
      </c>
      <c r="CD22">
        <v>1.78</v>
      </c>
      <c r="CE22">
        <v>0.9</v>
      </c>
      <c r="CF22">
        <v>0.18</v>
      </c>
      <c r="CG22">
        <v>2.08</v>
      </c>
      <c r="CH22">
        <v>0</v>
      </c>
      <c r="CI22">
        <v>7.58</v>
      </c>
      <c r="CJ22">
        <v>1.92</v>
      </c>
      <c r="CK22">
        <v>1.71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3.52</v>
      </c>
      <c r="CS22">
        <v>1.9961869999999999</v>
      </c>
      <c r="CT22">
        <v>1.9429620000000001</v>
      </c>
      <c r="CU22">
        <v>1.959684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77.686719999999994</v>
      </c>
    </row>
    <row r="23" spans="1:114">
      <c r="A23" t="s">
        <v>65</v>
      </c>
      <c r="B23">
        <v>0</v>
      </c>
      <c r="C23">
        <v>46.470399999999998</v>
      </c>
      <c r="D23">
        <v>0</v>
      </c>
      <c r="E23">
        <v>0</v>
      </c>
      <c r="F23">
        <v>0</v>
      </c>
      <c r="G23">
        <v>22.62</v>
      </c>
      <c r="H23">
        <v>0</v>
      </c>
      <c r="I23">
        <v>81.724500000000006</v>
      </c>
      <c r="J23">
        <v>16.001999999999999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12.066053999999999</v>
      </c>
      <c r="R23">
        <v>28.274999999999999</v>
      </c>
      <c r="S23">
        <v>15.323</v>
      </c>
      <c r="T23">
        <v>0.30937199999999998</v>
      </c>
      <c r="U23">
        <v>348.97500000000002</v>
      </c>
      <c r="V23">
        <v>19.46</v>
      </c>
      <c r="W23">
        <v>34.799309999999998</v>
      </c>
      <c r="X23">
        <v>98.34375</v>
      </c>
      <c r="Y23">
        <v>0</v>
      </c>
      <c r="Z23">
        <v>6.5537999999999998</v>
      </c>
      <c r="AA23">
        <v>0</v>
      </c>
      <c r="AB23">
        <v>0</v>
      </c>
      <c r="AC23">
        <v>10.02744</v>
      </c>
      <c r="AD23">
        <v>0</v>
      </c>
      <c r="AE23">
        <v>0</v>
      </c>
      <c r="AF23">
        <v>8.3312000000000008</v>
      </c>
      <c r="AG23">
        <v>44.1464</v>
      </c>
      <c r="AH23">
        <v>23.448</v>
      </c>
      <c r="AI23">
        <v>0</v>
      </c>
      <c r="AJ23">
        <v>0</v>
      </c>
      <c r="AK23">
        <v>54.177999999999997</v>
      </c>
      <c r="AL23">
        <v>12.782</v>
      </c>
      <c r="AM23">
        <v>10.7562</v>
      </c>
      <c r="AN23">
        <v>0.86195999999999995</v>
      </c>
      <c r="AO23">
        <v>0</v>
      </c>
      <c r="AP23">
        <v>0.25619999999999998</v>
      </c>
      <c r="AQ23">
        <v>0</v>
      </c>
      <c r="AR23">
        <v>26.495999999999999</v>
      </c>
      <c r="AS23">
        <v>21.523199999999999</v>
      </c>
      <c r="AT23">
        <v>11.2476</v>
      </c>
      <c r="AU23">
        <v>0</v>
      </c>
      <c r="AV23">
        <v>0</v>
      </c>
      <c r="AW23">
        <v>17.869800000000001</v>
      </c>
      <c r="AX23">
        <v>0</v>
      </c>
      <c r="AY23">
        <v>0</v>
      </c>
      <c r="AZ23">
        <f t="shared" si="0"/>
        <v>77.874171000000004</v>
      </c>
      <c r="BA23">
        <f t="shared" si="1"/>
        <v>2577.8988250000002</v>
      </c>
      <c r="BD23">
        <v>2.1469499999999999</v>
      </c>
      <c r="BE23">
        <v>0</v>
      </c>
      <c r="BF23">
        <v>2.4376999999999999E-2</v>
      </c>
      <c r="BG23">
        <v>0</v>
      </c>
      <c r="BH23">
        <v>0</v>
      </c>
      <c r="BI23">
        <v>0.84400399999999998</v>
      </c>
      <c r="BJ23">
        <v>0</v>
      </c>
      <c r="BK23">
        <v>1.5341E-2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5.2</v>
      </c>
      <c r="BX23">
        <v>4.2581249999999997</v>
      </c>
      <c r="BY23">
        <v>0.25</v>
      </c>
      <c r="BZ23">
        <v>1.5504819999999999</v>
      </c>
      <c r="CA23">
        <v>3.5116909999999999</v>
      </c>
      <c r="CB23">
        <v>1.28</v>
      </c>
      <c r="CC23">
        <v>0.78</v>
      </c>
      <c r="CD23">
        <v>1.78</v>
      </c>
      <c r="CE23">
        <v>0.9</v>
      </c>
      <c r="CF23">
        <v>0.18</v>
      </c>
      <c r="CG23">
        <v>2.08</v>
      </c>
      <c r="CH23">
        <v>0.18759999999999999</v>
      </c>
      <c r="CI23">
        <v>7.58</v>
      </c>
      <c r="CJ23">
        <v>1.92</v>
      </c>
      <c r="CK23">
        <v>1.71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3.52</v>
      </c>
      <c r="CS23">
        <v>1.9961869999999999</v>
      </c>
      <c r="CT23">
        <v>1.9429620000000001</v>
      </c>
      <c r="CU23">
        <v>1.959684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77.874171000000004</v>
      </c>
    </row>
    <row r="24" spans="1:114">
      <c r="A24" t="s">
        <v>66</v>
      </c>
      <c r="B24">
        <v>0</v>
      </c>
      <c r="C24">
        <v>46.470399999999998</v>
      </c>
      <c r="D24">
        <v>0</v>
      </c>
      <c r="E24">
        <v>0</v>
      </c>
      <c r="F24">
        <v>0</v>
      </c>
      <c r="G24">
        <v>22.62</v>
      </c>
      <c r="H24">
        <v>0</v>
      </c>
      <c r="I24">
        <v>81.724500000000006</v>
      </c>
      <c r="J24">
        <v>16.001999999999999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12.066053999999999</v>
      </c>
      <c r="R24">
        <v>28.274999999999999</v>
      </c>
      <c r="S24">
        <v>15.323</v>
      </c>
      <c r="T24">
        <v>0.30937199999999998</v>
      </c>
      <c r="U24">
        <v>348.97500000000002</v>
      </c>
      <c r="V24">
        <v>19.46</v>
      </c>
      <c r="W24">
        <v>34.799309999999998</v>
      </c>
      <c r="X24">
        <v>98.34375</v>
      </c>
      <c r="Y24">
        <v>0</v>
      </c>
      <c r="Z24">
        <v>6.5537999999999998</v>
      </c>
      <c r="AA24">
        <v>3.7919999999999998</v>
      </c>
      <c r="AB24">
        <v>0</v>
      </c>
      <c r="AC24">
        <v>10.02744</v>
      </c>
      <c r="AD24">
        <v>0</v>
      </c>
      <c r="AE24">
        <v>0</v>
      </c>
      <c r="AF24">
        <v>8.3312000000000008</v>
      </c>
      <c r="AG24">
        <v>44.1464</v>
      </c>
      <c r="AH24">
        <v>48.263800000000003</v>
      </c>
      <c r="AI24">
        <v>0</v>
      </c>
      <c r="AJ24">
        <v>0</v>
      </c>
      <c r="AK24">
        <v>54.177999999999997</v>
      </c>
      <c r="AL24">
        <v>12.782</v>
      </c>
      <c r="AM24">
        <v>16.349423999999999</v>
      </c>
      <c r="AN24">
        <v>0.86195999999999995</v>
      </c>
      <c r="AO24">
        <v>0</v>
      </c>
      <c r="AP24">
        <v>0.25619999999999998</v>
      </c>
      <c r="AQ24">
        <v>0</v>
      </c>
      <c r="AR24">
        <v>26.495999999999999</v>
      </c>
      <c r="AS24">
        <v>21.523199999999999</v>
      </c>
      <c r="AT24">
        <v>11.2476</v>
      </c>
      <c r="AU24">
        <v>0</v>
      </c>
      <c r="AV24">
        <v>0</v>
      </c>
      <c r="AW24">
        <v>17.869800000000001</v>
      </c>
      <c r="AX24">
        <v>0</v>
      </c>
      <c r="AY24">
        <v>0</v>
      </c>
      <c r="AZ24">
        <f t="shared" si="0"/>
        <v>78.072970999999995</v>
      </c>
      <c r="BA24">
        <f t="shared" si="1"/>
        <v>2612.2986490000008</v>
      </c>
      <c r="BD24">
        <v>2.1469499999999999</v>
      </c>
      <c r="BE24">
        <v>0</v>
      </c>
      <c r="BF24">
        <v>2.4376999999999999E-2</v>
      </c>
      <c r="BG24">
        <v>0</v>
      </c>
      <c r="BH24">
        <v>0</v>
      </c>
      <c r="BI24">
        <v>0.84400399999999998</v>
      </c>
      <c r="BJ24">
        <v>0</v>
      </c>
      <c r="BK24">
        <v>1.5341E-2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5.2</v>
      </c>
      <c r="BX24">
        <v>4.2581249999999997</v>
      </c>
      <c r="BY24">
        <v>0.25</v>
      </c>
      <c r="BZ24">
        <v>1.5504819999999999</v>
      </c>
      <c r="CA24">
        <v>3.5116909999999999</v>
      </c>
      <c r="CB24">
        <v>1.28</v>
      </c>
      <c r="CC24">
        <v>0.78</v>
      </c>
      <c r="CD24">
        <v>1.78</v>
      </c>
      <c r="CE24">
        <v>0.9</v>
      </c>
      <c r="CF24">
        <v>0.18</v>
      </c>
      <c r="CG24">
        <v>2.08</v>
      </c>
      <c r="CH24">
        <v>0.38640000000000002</v>
      </c>
      <c r="CI24">
        <v>7.58</v>
      </c>
      <c r="CJ24">
        <v>1.92</v>
      </c>
      <c r="CK24">
        <v>1.71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3.52</v>
      </c>
      <c r="CS24">
        <v>1.9961869999999999</v>
      </c>
      <c r="CT24">
        <v>1.9429620000000001</v>
      </c>
      <c r="CU24">
        <v>1.959684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78.072970999999995</v>
      </c>
    </row>
    <row r="25" spans="1:114">
      <c r="A25" t="s">
        <v>67</v>
      </c>
      <c r="B25">
        <v>0</v>
      </c>
      <c r="C25">
        <v>46.470399999999998</v>
      </c>
      <c r="D25">
        <v>0</v>
      </c>
      <c r="E25">
        <v>0</v>
      </c>
      <c r="F25">
        <v>0</v>
      </c>
      <c r="G25">
        <v>22.62</v>
      </c>
      <c r="H25">
        <v>0</v>
      </c>
      <c r="I25">
        <v>81.724500000000006</v>
      </c>
      <c r="J25">
        <v>16.001999999999999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12.066053999999999</v>
      </c>
      <c r="R25">
        <v>28.274999999999999</v>
      </c>
      <c r="S25">
        <v>15.323</v>
      </c>
      <c r="T25">
        <v>0.30937199999999998</v>
      </c>
      <c r="U25">
        <v>348.97500000000002</v>
      </c>
      <c r="V25">
        <v>19.46</v>
      </c>
      <c r="W25">
        <v>34.799309999999998</v>
      </c>
      <c r="X25">
        <v>98.34375</v>
      </c>
      <c r="Y25">
        <v>0</v>
      </c>
      <c r="Z25">
        <v>6.5537999999999998</v>
      </c>
      <c r="AA25">
        <v>13.983000000000001</v>
      </c>
      <c r="AB25">
        <v>3.47</v>
      </c>
      <c r="AC25">
        <v>10.02744</v>
      </c>
      <c r="AD25">
        <v>0</v>
      </c>
      <c r="AE25">
        <v>0</v>
      </c>
      <c r="AF25">
        <v>8.3312000000000008</v>
      </c>
      <c r="AG25">
        <v>44.1464</v>
      </c>
      <c r="AH25">
        <v>48.263800000000003</v>
      </c>
      <c r="AI25">
        <v>0</v>
      </c>
      <c r="AJ25">
        <v>0</v>
      </c>
      <c r="AK25">
        <v>54.177999999999997</v>
      </c>
      <c r="AL25">
        <v>12.782</v>
      </c>
      <c r="AM25">
        <v>16.349423999999999</v>
      </c>
      <c r="AN25">
        <v>0.86195999999999995</v>
      </c>
      <c r="AO25">
        <v>0</v>
      </c>
      <c r="AP25">
        <v>0.25619999999999998</v>
      </c>
      <c r="AQ25">
        <v>0</v>
      </c>
      <c r="AR25">
        <v>33.119999999999997</v>
      </c>
      <c r="AS25">
        <v>21.523199999999999</v>
      </c>
      <c r="AT25">
        <v>11.2476</v>
      </c>
      <c r="AU25">
        <v>0</v>
      </c>
      <c r="AV25">
        <v>0</v>
      </c>
      <c r="AW25">
        <v>17.869800000000001</v>
      </c>
      <c r="AX25">
        <v>0</v>
      </c>
      <c r="AY25">
        <v>0</v>
      </c>
      <c r="AZ25">
        <f t="shared" si="0"/>
        <v>78.259871000000004</v>
      </c>
      <c r="BA25">
        <f t="shared" si="1"/>
        <v>2632.7705490000008</v>
      </c>
      <c r="BD25">
        <v>2.1469499999999999</v>
      </c>
      <c r="BE25">
        <v>0</v>
      </c>
      <c r="BF25">
        <v>2.4376999999999999E-2</v>
      </c>
      <c r="BG25">
        <v>0</v>
      </c>
      <c r="BH25">
        <v>0</v>
      </c>
      <c r="BI25">
        <v>0.84400399999999998</v>
      </c>
      <c r="BJ25">
        <v>0</v>
      </c>
      <c r="BK25">
        <v>1.5341E-2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0.18690000000000001</v>
      </c>
      <c r="BU25">
        <v>2.6925140000000001</v>
      </c>
      <c r="BV25">
        <v>1.341844</v>
      </c>
      <c r="BW25">
        <v>5.2</v>
      </c>
      <c r="BX25">
        <v>4.2581249999999997</v>
      </c>
      <c r="BY25">
        <v>0.25</v>
      </c>
      <c r="BZ25">
        <v>1.5504819999999999</v>
      </c>
      <c r="CA25">
        <v>3.5116909999999999</v>
      </c>
      <c r="CB25">
        <v>1.28</v>
      </c>
      <c r="CC25">
        <v>0.78</v>
      </c>
      <c r="CD25">
        <v>1.78</v>
      </c>
      <c r="CE25">
        <v>0.9</v>
      </c>
      <c r="CF25">
        <v>0.18</v>
      </c>
      <c r="CG25">
        <v>2.08</v>
      </c>
      <c r="CH25">
        <v>0.38640000000000002</v>
      </c>
      <c r="CI25">
        <v>7.58</v>
      </c>
      <c r="CJ25">
        <v>1.92</v>
      </c>
      <c r="CK25">
        <v>1.71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3.52</v>
      </c>
      <c r="CS25">
        <v>1.9961869999999999</v>
      </c>
      <c r="CT25">
        <v>1.9429620000000001</v>
      </c>
      <c r="CU25">
        <v>1.959684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78.259871000000004</v>
      </c>
    </row>
    <row r="26" spans="1:114">
      <c r="A26" t="s">
        <v>68</v>
      </c>
      <c r="B26">
        <v>0</v>
      </c>
      <c r="C26">
        <v>44.278399999999998</v>
      </c>
      <c r="D26">
        <v>2.1920000000000002</v>
      </c>
      <c r="E26">
        <v>0</v>
      </c>
      <c r="F26">
        <v>0</v>
      </c>
      <c r="G26">
        <v>22.62</v>
      </c>
      <c r="H26">
        <v>0</v>
      </c>
      <c r="I26">
        <v>79.438500000000005</v>
      </c>
      <c r="J26">
        <v>17.145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12.066053999999999</v>
      </c>
      <c r="R26">
        <v>28.274999999999999</v>
      </c>
      <c r="S26">
        <v>15.323</v>
      </c>
      <c r="T26">
        <v>0.30937199999999998</v>
      </c>
      <c r="U26">
        <v>348.97500000000002</v>
      </c>
      <c r="V26">
        <v>19.46</v>
      </c>
      <c r="W26">
        <v>34.799309999999998</v>
      </c>
      <c r="X26">
        <v>98.34375</v>
      </c>
      <c r="Y26">
        <v>0</v>
      </c>
      <c r="Z26">
        <v>6.5537999999999998</v>
      </c>
      <c r="AA26">
        <v>17.774999999999999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44.1464</v>
      </c>
      <c r="AH26">
        <v>72.395700000000005</v>
      </c>
      <c r="AI26">
        <v>0</v>
      </c>
      <c r="AJ26">
        <v>0</v>
      </c>
      <c r="AK26">
        <v>54.177999999999997</v>
      </c>
      <c r="AL26">
        <v>12.782</v>
      </c>
      <c r="AM26">
        <v>16.349423999999999</v>
      </c>
      <c r="AN26">
        <v>0.86195999999999995</v>
      </c>
      <c r="AO26">
        <v>0</v>
      </c>
      <c r="AP26">
        <v>0.25619999999999998</v>
      </c>
      <c r="AQ26">
        <v>0</v>
      </c>
      <c r="AR26">
        <v>33.119999999999997</v>
      </c>
      <c r="AS26">
        <v>21.523199999999999</v>
      </c>
      <c r="AT26">
        <v>11.2476</v>
      </c>
      <c r="AU26">
        <v>0</v>
      </c>
      <c r="AV26">
        <v>0</v>
      </c>
      <c r="AW26">
        <v>17.869800000000001</v>
      </c>
      <c r="AX26">
        <v>1.143</v>
      </c>
      <c r="AY26">
        <v>0</v>
      </c>
      <c r="AZ26">
        <f t="shared" si="0"/>
        <v>78.741970999999992</v>
      </c>
      <c r="BA26">
        <f t="shared" si="1"/>
        <v>2671.3089490000007</v>
      </c>
      <c r="BD26">
        <v>2.1469499999999999</v>
      </c>
      <c r="BE26">
        <v>0</v>
      </c>
      <c r="BF26">
        <v>2.4376999999999999E-2</v>
      </c>
      <c r="BG26">
        <v>0</v>
      </c>
      <c r="BH26">
        <v>0</v>
      </c>
      <c r="BI26">
        <v>0.84400399999999998</v>
      </c>
      <c r="BJ26">
        <v>0</v>
      </c>
      <c r="BK26">
        <v>1.5341E-2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0.4158</v>
      </c>
      <c r="BU26">
        <v>2.6925140000000001</v>
      </c>
      <c r="BV26">
        <v>1.341844</v>
      </c>
      <c r="BW26">
        <v>5.2</v>
      </c>
      <c r="BX26">
        <v>4.2581249999999997</v>
      </c>
      <c r="BY26">
        <v>0.25</v>
      </c>
      <c r="BZ26">
        <v>1.5504819999999999</v>
      </c>
      <c r="CA26">
        <v>3.5116909999999999</v>
      </c>
      <c r="CB26">
        <v>1.28</v>
      </c>
      <c r="CC26">
        <v>0.81</v>
      </c>
      <c r="CD26">
        <v>1.81</v>
      </c>
      <c r="CE26">
        <v>0.9</v>
      </c>
      <c r="CF26">
        <v>0.18</v>
      </c>
      <c r="CG26">
        <v>2.08</v>
      </c>
      <c r="CH26">
        <v>0.5796</v>
      </c>
      <c r="CI26">
        <v>7.58</v>
      </c>
      <c r="CJ26">
        <v>1.92</v>
      </c>
      <c r="CK26">
        <v>1.71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3.52</v>
      </c>
      <c r="CS26">
        <v>1.9961869999999999</v>
      </c>
      <c r="CT26">
        <v>1.9429620000000001</v>
      </c>
      <c r="CU26">
        <v>1.959684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78.741970999999992</v>
      </c>
    </row>
    <row r="27" spans="1:114">
      <c r="A27" t="s">
        <v>69</v>
      </c>
      <c r="B27">
        <v>0</v>
      </c>
      <c r="C27">
        <v>0</v>
      </c>
      <c r="D27">
        <v>46.470399999999998</v>
      </c>
      <c r="E27">
        <v>0</v>
      </c>
      <c r="F27">
        <v>0</v>
      </c>
      <c r="G27">
        <v>22.62</v>
      </c>
      <c r="H27">
        <v>0</v>
      </c>
      <c r="I27">
        <v>95.4405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12.066053999999999</v>
      </c>
      <c r="R27">
        <v>28.274999999999999</v>
      </c>
      <c r="S27">
        <v>15.323</v>
      </c>
      <c r="T27">
        <v>0.30937199999999998</v>
      </c>
      <c r="U27">
        <v>348.97500000000002</v>
      </c>
      <c r="V27">
        <v>19.46</v>
      </c>
      <c r="W27">
        <v>34.799309999999998</v>
      </c>
      <c r="X27">
        <v>104.9</v>
      </c>
      <c r="Y27">
        <v>0</v>
      </c>
      <c r="Z27">
        <v>6.5537999999999998</v>
      </c>
      <c r="AA27">
        <v>28.09872</v>
      </c>
      <c r="AB27">
        <v>13.71344</v>
      </c>
      <c r="AC27">
        <v>10.02744</v>
      </c>
      <c r="AD27">
        <v>0</v>
      </c>
      <c r="AE27">
        <v>0</v>
      </c>
      <c r="AF27">
        <v>8.3312000000000008</v>
      </c>
      <c r="AG27">
        <v>44.1464</v>
      </c>
      <c r="AH27">
        <v>72.395700000000005</v>
      </c>
      <c r="AI27">
        <v>0</v>
      </c>
      <c r="AJ27">
        <v>0</v>
      </c>
      <c r="AK27">
        <v>54.177999999999997</v>
      </c>
      <c r="AL27">
        <v>12.782</v>
      </c>
      <c r="AM27">
        <v>16.349423999999999</v>
      </c>
      <c r="AN27">
        <v>0.86195999999999995</v>
      </c>
      <c r="AO27">
        <v>0</v>
      </c>
      <c r="AP27">
        <v>0.25619999999999998</v>
      </c>
      <c r="AQ27">
        <v>15.114000000000001</v>
      </c>
      <c r="AR27">
        <v>38.860799999999998</v>
      </c>
      <c r="AS27">
        <v>32.688360000000003</v>
      </c>
      <c r="AT27">
        <v>11.2476</v>
      </c>
      <c r="AU27">
        <v>0</v>
      </c>
      <c r="AV27">
        <v>0</v>
      </c>
      <c r="AW27">
        <v>17.869800000000001</v>
      </c>
      <c r="AX27">
        <v>1.143</v>
      </c>
      <c r="AY27">
        <v>0</v>
      </c>
      <c r="AZ27">
        <f t="shared" si="0"/>
        <v>78.741895999999997</v>
      </c>
      <c r="BA27">
        <f t="shared" si="1"/>
        <v>2720.3198440000006</v>
      </c>
      <c r="BD27">
        <v>2.1469499999999999</v>
      </c>
      <c r="BE27">
        <v>0</v>
      </c>
      <c r="BF27">
        <v>2.4303000000000002E-2</v>
      </c>
      <c r="BG27">
        <v>0</v>
      </c>
      <c r="BH27">
        <v>0</v>
      </c>
      <c r="BI27">
        <v>0.84400399999999998</v>
      </c>
      <c r="BJ27">
        <v>0</v>
      </c>
      <c r="BK27">
        <v>1.3742000000000001E-2</v>
      </c>
      <c r="BL27">
        <v>0</v>
      </c>
      <c r="BM27">
        <v>1.598E-3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0.4158</v>
      </c>
      <c r="BU27">
        <v>2.6925140000000001</v>
      </c>
      <c r="BV27">
        <v>1.341844</v>
      </c>
      <c r="BW27">
        <v>5.2</v>
      </c>
      <c r="BX27">
        <v>4.2581249999999997</v>
      </c>
      <c r="BY27">
        <v>0.25</v>
      </c>
      <c r="BZ27">
        <v>1.5504819999999999</v>
      </c>
      <c r="CA27">
        <v>3.5116909999999999</v>
      </c>
      <c r="CB27">
        <v>1.28</v>
      </c>
      <c r="CC27">
        <v>0.81</v>
      </c>
      <c r="CD27">
        <v>1.81</v>
      </c>
      <c r="CE27">
        <v>0.9</v>
      </c>
      <c r="CF27">
        <v>0.18</v>
      </c>
      <c r="CG27">
        <v>2.08</v>
      </c>
      <c r="CH27">
        <v>0.5796</v>
      </c>
      <c r="CI27">
        <v>7.58</v>
      </c>
      <c r="CJ27">
        <v>1.92</v>
      </c>
      <c r="CK27">
        <v>1.71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1.9961869999999999</v>
      </c>
      <c r="CT27">
        <v>1.9429620000000001</v>
      </c>
      <c r="CU27">
        <v>1.959684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78.741895999999997</v>
      </c>
    </row>
    <row r="28" spans="1:114">
      <c r="A28" t="s">
        <v>70</v>
      </c>
      <c r="B28">
        <v>0</v>
      </c>
      <c r="C28">
        <v>0</v>
      </c>
      <c r="D28">
        <v>46.470399999999998</v>
      </c>
      <c r="E28">
        <v>0</v>
      </c>
      <c r="F28">
        <v>0</v>
      </c>
      <c r="G28">
        <v>22.62</v>
      </c>
      <c r="H28">
        <v>0</v>
      </c>
      <c r="I28">
        <v>95.4405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12.066053999999999</v>
      </c>
      <c r="R28">
        <v>28.274999999999999</v>
      </c>
      <c r="S28">
        <v>15.323</v>
      </c>
      <c r="T28">
        <v>0.30937199999999998</v>
      </c>
      <c r="U28">
        <v>348.97500000000002</v>
      </c>
      <c r="V28">
        <v>19.46</v>
      </c>
      <c r="W28">
        <v>34.799309999999998</v>
      </c>
      <c r="X28">
        <v>104.9</v>
      </c>
      <c r="Y28">
        <v>0</v>
      </c>
      <c r="Z28">
        <v>6.5537999999999998</v>
      </c>
      <c r="AA28">
        <v>28.09872</v>
      </c>
      <c r="AB28">
        <v>27.343599999999999</v>
      </c>
      <c r="AC28">
        <v>20.074670999999999</v>
      </c>
      <c r="AD28">
        <v>9.4322999999999997</v>
      </c>
      <c r="AE28">
        <v>0</v>
      </c>
      <c r="AF28">
        <v>8.3312000000000008</v>
      </c>
      <c r="AG28">
        <v>44.1464</v>
      </c>
      <c r="AH28">
        <v>96.527600000000007</v>
      </c>
      <c r="AI28">
        <v>0</v>
      </c>
      <c r="AJ28">
        <v>0</v>
      </c>
      <c r="AK28">
        <v>54.177999999999997</v>
      </c>
      <c r="AL28">
        <v>12.782</v>
      </c>
      <c r="AM28">
        <v>16.349423999999999</v>
      </c>
      <c r="AN28">
        <v>0.86195999999999995</v>
      </c>
      <c r="AO28">
        <v>0</v>
      </c>
      <c r="AP28">
        <v>0.25619999999999998</v>
      </c>
      <c r="AQ28">
        <v>30.228000000000002</v>
      </c>
      <c r="AR28">
        <v>38.860799999999998</v>
      </c>
      <c r="AS28">
        <v>32.688360000000003</v>
      </c>
      <c r="AT28">
        <v>11.2476</v>
      </c>
      <c r="AU28">
        <v>0</v>
      </c>
      <c r="AV28">
        <v>0</v>
      </c>
      <c r="AW28">
        <v>17.869800000000001</v>
      </c>
      <c r="AX28">
        <v>1.143</v>
      </c>
      <c r="AY28">
        <v>0</v>
      </c>
      <c r="AZ28">
        <f t="shared" si="0"/>
        <v>79.350896999999989</v>
      </c>
      <c r="BA28">
        <f t="shared" si="1"/>
        <v>2793.2844360000004</v>
      </c>
      <c r="BD28">
        <v>2.1469499999999999</v>
      </c>
      <c r="BE28">
        <v>0</v>
      </c>
      <c r="BF28">
        <v>2.4303000000000002E-2</v>
      </c>
      <c r="BG28">
        <v>0</v>
      </c>
      <c r="BH28">
        <v>0</v>
      </c>
      <c r="BI28">
        <v>0.84400399999999998</v>
      </c>
      <c r="BJ28">
        <v>0</v>
      </c>
      <c r="BK28">
        <v>1.3743E-2</v>
      </c>
      <c r="BL28">
        <v>0</v>
      </c>
      <c r="BM28">
        <v>1.598E-3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0.83160000000000001</v>
      </c>
      <c r="BU28">
        <v>2.6925140000000001</v>
      </c>
      <c r="BV28">
        <v>1.341844</v>
      </c>
      <c r="BW28">
        <v>5.2</v>
      </c>
      <c r="BX28">
        <v>4.2581249999999997</v>
      </c>
      <c r="BY28">
        <v>0.25</v>
      </c>
      <c r="BZ28">
        <v>1.5504819999999999</v>
      </c>
      <c r="CA28">
        <v>3.5116909999999999</v>
      </c>
      <c r="CB28">
        <v>1.28</v>
      </c>
      <c r="CC28">
        <v>0.81</v>
      </c>
      <c r="CD28">
        <v>1.81</v>
      </c>
      <c r="CE28">
        <v>0.9</v>
      </c>
      <c r="CF28">
        <v>0.18</v>
      </c>
      <c r="CG28">
        <v>2.08</v>
      </c>
      <c r="CH28">
        <v>0.77280000000000004</v>
      </c>
      <c r="CI28">
        <v>7.58</v>
      </c>
      <c r="CJ28">
        <v>1.92</v>
      </c>
      <c r="CK28">
        <v>1.71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1.9961869999999999</v>
      </c>
      <c r="CT28">
        <v>1.9429620000000001</v>
      </c>
      <c r="CU28">
        <v>1.959684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79.350896999999989</v>
      </c>
    </row>
    <row r="29" spans="1:114">
      <c r="A29" t="s">
        <v>71</v>
      </c>
      <c r="B29">
        <v>0</v>
      </c>
      <c r="C29">
        <v>0</v>
      </c>
      <c r="D29">
        <v>46.470399999999998</v>
      </c>
      <c r="E29">
        <v>0</v>
      </c>
      <c r="F29">
        <v>0</v>
      </c>
      <c r="G29">
        <v>22.62</v>
      </c>
      <c r="H29">
        <v>0</v>
      </c>
      <c r="I29">
        <v>95.4405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12.066053999999999</v>
      </c>
      <c r="R29">
        <v>28.274999999999999</v>
      </c>
      <c r="S29">
        <v>15.323</v>
      </c>
      <c r="T29">
        <v>0.30937199999999998</v>
      </c>
      <c r="U29">
        <v>348.97500000000002</v>
      </c>
      <c r="V29">
        <v>19.876999999999999</v>
      </c>
      <c r="W29">
        <v>34.799309999999998</v>
      </c>
      <c r="X29">
        <v>109.096</v>
      </c>
      <c r="Y29">
        <v>0</v>
      </c>
      <c r="Z29">
        <v>13.1076</v>
      </c>
      <c r="AA29">
        <v>28.09872</v>
      </c>
      <c r="AB29">
        <v>27.343599999999999</v>
      </c>
      <c r="AC29">
        <v>20.074670999999999</v>
      </c>
      <c r="AD29">
        <v>18.864599999999999</v>
      </c>
      <c r="AE29">
        <v>0</v>
      </c>
      <c r="AF29">
        <v>8.3312000000000008</v>
      </c>
      <c r="AG29">
        <v>44.1464</v>
      </c>
      <c r="AH29">
        <v>96.527600000000007</v>
      </c>
      <c r="AI29">
        <v>0</v>
      </c>
      <c r="AJ29">
        <v>0</v>
      </c>
      <c r="AK29">
        <v>54.177999999999997</v>
      </c>
      <c r="AL29">
        <v>12.782</v>
      </c>
      <c r="AM29">
        <v>16.349423999999999</v>
      </c>
      <c r="AN29">
        <v>0.86195999999999995</v>
      </c>
      <c r="AO29">
        <v>0</v>
      </c>
      <c r="AP29">
        <v>0.25619999999999998</v>
      </c>
      <c r="AQ29">
        <v>45.341999999999999</v>
      </c>
      <c r="AR29">
        <v>38.860799999999998</v>
      </c>
      <c r="AS29">
        <v>32.688360000000003</v>
      </c>
      <c r="AT29">
        <v>11.2476</v>
      </c>
      <c r="AU29">
        <v>0</v>
      </c>
      <c r="AV29">
        <v>0</v>
      </c>
      <c r="AW29">
        <v>17.869800000000001</v>
      </c>
      <c r="AX29">
        <v>1.143</v>
      </c>
      <c r="AY29">
        <v>0</v>
      </c>
      <c r="AZ29">
        <f t="shared" si="0"/>
        <v>79.647296999999995</v>
      </c>
      <c r="BA29">
        <f t="shared" si="1"/>
        <v>2829.293936</v>
      </c>
      <c r="BD29">
        <v>2.1469499999999999</v>
      </c>
      <c r="BE29">
        <v>0</v>
      </c>
      <c r="BF29">
        <v>2.4303999999999999E-2</v>
      </c>
      <c r="BG29">
        <v>0</v>
      </c>
      <c r="BH29">
        <v>0</v>
      </c>
      <c r="BI29">
        <v>0.84400399999999998</v>
      </c>
      <c r="BJ29">
        <v>0</v>
      </c>
      <c r="BK29">
        <v>1.5339999999999999E-2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1.218</v>
      </c>
      <c r="BU29">
        <v>2.6925140000000001</v>
      </c>
      <c r="BV29">
        <v>1.341844</v>
      </c>
      <c r="BW29">
        <v>5.2</v>
      </c>
      <c r="BX29">
        <v>4.2581249999999997</v>
      </c>
      <c r="BY29">
        <v>0.25</v>
      </c>
      <c r="BZ29">
        <v>1.5504819999999999</v>
      </c>
      <c r="CA29">
        <v>3.5116909999999999</v>
      </c>
      <c r="CB29">
        <v>1.28</v>
      </c>
      <c r="CC29">
        <v>0.81</v>
      </c>
      <c r="CD29">
        <v>1.72</v>
      </c>
      <c r="CE29">
        <v>0.9</v>
      </c>
      <c r="CF29">
        <v>0.18</v>
      </c>
      <c r="CG29">
        <v>2.08</v>
      </c>
      <c r="CH29">
        <v>0.77280000000000004</v>
      </c>
      <c r="CI29">
        <v>7.58</v>
      </c>
      <c r="CJ29">
        <v>1.92</v>
      </c>
      <c r="CK29">
        <v>1.71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1.9961869999999999</v>
      </c>
      <c r="CT29">
        <v>1.9429620000000001</v>
      </c>
      <c r="CU29">
        <v>1.959684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79.647296999999995</v>
      </c>
    </row>
    <row r="30" spans="1:114">
      <c r="A30" t="s">
        <v>72</v>
      </c>
      <c r="B30">
        <v>0</v>
      </c>
      <c r="C30">
        <v>0</v>
      </c>
      <c r="D30">
        <v>46.470399999999998</v>
      </c>
      <c r="E30">
        <v>0</v>
      </c>
      <c r="F30">
        <v>0</v>
      </c>
      <c r="G30">
        <v>22.62</v>
      </c>
      <c r="H30">
        <v>0</v>
      </c>
      <c r="I30">
        <v>95.4405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12.066053999999999</v>
      </c>
      <c r="R30">
        <v>28.274999999999999</v>
      </c>
      <c r="S30">
        <v>15.323</v>
      </c>
      <c r="T30">
        <v>0.30937199999999998</v>
      </c>
      <c r="U30">
        <v>348.97500000000002</v>
      </c>
      <c r="V30">
        <v>19.876999999999999</v>
      </c>
      <c r="W30">
        <v>34.799309999999998</v>
      </c>
      <c r="X30">
        <v>109.096</v>
      </c>
      <c r="Y30">
        <v>0</v>
      </c>
      <c r="Z30">
        <v>19.6614</v>
      </c>
      <c r="AA30">
        <v>28.09872</v>
      </c>
      <c r="AB30">
        <v>27.343599999999999</v>
      </c>
      <c r="AC30">
        <v>20.074670999999999</v>
      </c>
      <c r="AD30">
        <v>28.296900000000001</v>
      </c>
      <c r="AE30">
        <v>0</v>
      </c>
      <c r="AF30">
        <v>8.3312000000000008</v>
      </c>
      <c r="AG30">
        <v>44.1464</v>
      </c>
      <c r="AH30">
        <v>96.527600000000007</v>
      </c>
      <c r="AI30">
        <v>0</v>
      </c>
      <c r="AJ30">
        <v>0</v>
      </c>
      <c r="AK30">
        <v>54.177999999999997</v>
      </c>
      <c r="AL30">
        <v>12.782</v>
      </c>
      <c r="AM30">
        <v>16.349423999999999</v>
      </c>
      <c r="AN30">
        <v>0.86195999999999995</v>
      </c>
      <c r="AO30">
        <v>0</v>
      </c>
      <c r="AP30">
        <v>0.76859999999999995</v>
      </c>
      <c r="AQ30">
        <v>60.456000000000003</v>
      </c>
      <c r="AR30">
        <v>38.860799999999998</v>
      </c>
      <c r="AS30">
        <v>32.688360000000003</v>
      </c>
      <c r="AT30">
        <v>11.2476</v>
      </c>
      <c r="AU30">
        <v>0</v>
      </c>
      <c r="AV30">
        <v>0</v>
      </c>
      <c r="AW30">
        <v>17.869800000000001</v>
      </c>
      <c r="AX30">
        <v>1.143</v>
      </c>
      <c r="AY30">
        <v>0</v>
      </c>
      <c r="AZ30">
        <f t="shared" si="0"/>
        <v>80.147622999999996</v>
      </c>
      <c r="BA30">
        <f t="shared" si="1"/>
        <v>2861.4067620000001</v>
      </c>
      <c r="BD30">
        <v>2.1469499999999999</v>
      </c>
      <c r="BE30">
        <v>0</v>
      </c>
      <c r="BF30">
        <v>2.4229000000000001E-2</v>
      </c>
      <c r="BG30">
        <v>0</v>
      </c>
      <c r="BH30">
        <v>0</v>
      </c>
      <c r="BI30">
        <v>0.84400399999999998</v>
      </c>
      <c r="BJ30">
        <v>0</v>
      </c>
      <c r="BK30">
        <v>1.5341E-2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5.2</v>
      </c>
      <c r="BX30">
        <v>4.2581249999999997</v>
      </c>
      <c r="BY30">
        <v>0.25</v>
      </c>
      <c r="BZ30">
        <v>1.5504819999999999</v>
      </c>
      <c r="CA30">
        <v>3.5116909999999999</v>
      </c>
      <c r="CB30">
        <v>1.28</v>
      </c>
      <c r="CC30">
        <v>0.81</v>
      </c>
      <c r="CD30">
        <v>1.72</v>
      </c>
      <c r="CE30">
        <v>0.9</v>
      </c>
      <c r="CF30">
        <v>0.18</v>
      </c>
      <c r="CG30">
        <v>2.08</v>
      </c>
      <c r="CH30">
        <v>0.77280000000000004</v>
      </c>
      <c r="CI30">
        <v>7.58</v>
      </c>
      <c r="CJ30">
        <v>1.92</v>
      </c>
      <c r="CK30">
        <v>1.71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1.9961869999999999</v>
      </c>
      <c r="CT30">
        <v>1.9429620000000001</v>
      </c>
      <c r="CU30">
        <v>1.959684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80.147622999999996</v>
      </c>
    </row>
    <row r="31" spans="1:114">
      <c r="A31" t="s">
        <v>73</v>
      </c>
      <c r="B31">
        <v>0</v>
      </c>
      <c r="C31">
        <v>0</v>
      </c>
      <c r="D31">
        <v>46.470399999999998</v>
      </c>
      <c r="E31">
        <v>0</v>
      </c>
      <c r="F31">
        <v>0</v>
      </c>
      <c r="G31">
        <v>22.62</v>
      </c>
      <c r="H31">
        <v>0</v>
      </c>
      <c r="I31">
        <v>95.4405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12.066053999999999</v>
      </c>
      <c r="R31">
        <v>28.274999999999999</v>
      </c>
      <c r="S31">
        <v>15.323</v>
      </c>
      <c r="T31">
        <v>0.30937199999999998</v>
      </c>
      <c r="U31">
        <v>348.97500000000002</v>
      </c>
      <c r="V31">
        <v>20.155000000000001</v>
      </c>
      <c r="W31">
        <v>34.799309999999998</v>
      </c>
      <c r="X31">
        <v>114.34099999999999</v>
      </c>
      <c r="Y31">
        <v>0</v>
      </c>
      <c r="Z31">
        <v>19.6614</v>
      </c>
      <c r="AA31">
        <v>28.09872</v>
      </c>
      <c r="AB31">
        <v>27.426880000000001</v>
      </c>
      <c r="AC31">
        <v>20.074670999999999</v>
      </c>
      <c r="AD31">
        <v>28.296900000000001</v>
      </c>
      <c r="AE31">
        <v>0</v>
      </c>
      <c r="AF31">
        <v>16.662400000000002</v>
      </c>
      <c r="AG31">
        <v>44.1464</v>
      </c>
      <c r="AH31">
        <v>96.527600000000007</v>
      </c>
      <c r="AI31">
        <v>3.9569999999999999</v>
      </c>
      <c r="AJ31">
        <v>0</v>
      </c>
      <c r="AK31">
        <v>54.177999999999997</v>
      </c>
      <c r="AL31">
        <v>12.782</v>
      </c>
      <c r="AM31">
        <v>16.349423999999999</v>
      </c>
      <c r="AN31">
        <v>0.86195999999999995</v>
      </c>
      <c r="AO31">
        <v>0</v>
      </c>
      <c r="AP31">
        <v>0.76859999999999995</v>
      </c>
      <c r="AQ31">
        <v>60.456000000000003</v>
      </c>
      <c r="AR31">
        <v>36.432000000000002</v>
      </c>
      <c r="AS31">
        <v>24.2136</v>
      </c>
      <c r="AT31">
        <v>11.2476</v>
      </c>
      <c r="AU31">
        <v>0</v>
      </c>
      <c r="AV31">
        <v>0</v>
      </c>
      <c r="AW31">
        <v>17.869800000000001</v>
      </c>
      <c r="AX31">
        <v>1.143</v>
      </c>
      <c r="AY31">
        <v>0</v>
      </c>
      <c r="AZ31">
        <f t="shared" si="0"/>
        <v>80.488160999999991</v>
      </c>
      <c r="BA31">
        <f t="shared" si="1"/>
        <v>2868.7382200000002</v>
      </c>
      <c r="BD31">
        <v>2.1469499999999999</v>
      </c>
      <c r="BE31">
        <v>0</v>
      </c>
      <c r="BF31">
        <v>2.3968E-2</v>
      </c>
      <c r="BG31">
        <v>0</v>
      </c>
      <c r="BH31">
        <v>0</v>
      </c>
      <c r="BI31">
        <v>0.84400399999999998</v>
      </c>
      <c r="BJ31">
        <v>0</v>
      </c>
      <c r="BK31">
        <v>1.5339999999999999E-2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0.50600000000000001</v>
      </c>
      <c r="BS31">
        <v>1.64</v>
      </c>
      <c r="BT31">
        <v>1.6632</v>
      </c>
      <c r="BU31">
        <v>2.6925140000000001</v>
      </c>
      <c r="BV31">
        <v>1.341844</v>
      </c>
      <c r="BW31">
        <v>5.2</v>
      </c>
      <c r="BX31">
        <v>4.2581249999999997</v>
      </c>
      <c r="BY31">
        <v>0.25</v>
      </c>
      <c r="BZ31">
        <v>1.5504819999999999</v>
      </c>
      <c r="CA31">
        <v>3.5116909999999999</v>
      </c>
      <c r="CB31">
        <v>1.28</v>
      </c>
      <c r="CC31">
        <v>0.8</v>
      </c>
      <c r="CD31">
        <v>1.7</v>
      </c>
      <c r="CE31">
        <v>0.82</v>
      </c>
      <c r="CF31">
        <v>0.18</v>
      </c>
      <c r="CG31">
        <v>2.08</v>
      </c>
      <c r="CH31">
        <v>0.77280000000000004</v>
      </c>
      <c r="CI31">
        <v>7.58</v>
      </c>
      <c r="CJ31">
        <v>1.92</v>
      </c>
      <c r="CK31">
        <v>1.71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1.9961869999999999</v>
      </c>
      <c r="CT31">
        <v>1.9429620000000001</v>
      </c>
      <c r="CU31">
        <v>1.959684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80.488160999999991</v>
      </c>
    </row>
    <row r="32" spans="1:114">
      <c r="A32" t="s">
        <v>74</v>
      </c>
      <c r="B32">
        <v>0</v>
      </c>
      <c r="C32">
        <v>0</v>
      </c>
      <c r="D32">
        <v>46.470399999999998</v>
      </c>
      <c r="E32">
        <v>0</v>
      </c>
      <c r="F32">
        <v>40.489800000000002</v>
      </c>
      <c r="G32">
        <v>0</v>
      </c>
      <c r="H32">
        <v>0</v>
      </c>
      <c r="I32">
        <v>95.4405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12.066053999999999</v>
      </c>
      <c r="R32">
        <v>28.274999999999999</v>
      </c>
      <c r="S32">
        <v>15.323</v>
      </c>
      <c r="T32">
        <v>0.30937199999999998</v>
      </c>
      <c r="U32">
        <v>348.97500000000002</v>
      </c>
      <c r="V32">
        <v>20.155000000000001</v>
      </c>
      <c r="W32">
        <v>34.799309999999998</v>
      </c>
      <c r="X32">
        <v>114.34099999999999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44.1464</v>
      </c>
      <c r="AH32">
        <v>96.527600000000007</v>
      </c>
      <c r="AI32">
        <v>17.146999999999998</v>
      </c>
      <c r="AJ32">
        <v>0</v>
      </c>
      <c r="AK32">
        <v>54.177999999999997</v>
      </c>
      <c r="AL32">
        <v>12.782</v>
      </c>
      <c r="AM32">
        <v>16.349423999999999</v>
      </c>
      <c r="AN32">
        <v>0.86195999999999995</v>
      </c>
      <c r="AO32">
        <v>0</v>
      </c>
      <c r="AP32">
        <v>0.76859999999999995</v>
      </c>
      <c r="AQ32">
        <v>60.456000000000003</v>
      </c>
      <c r="AR32">
        <v>36.432000000000002</v>
      </c>
      <c r="AS32">
        <v>24.2136</v>
      </c>
      <c r="AT32">
        <v>11.2476</v>
      </c>
      <c r="AU32">
        <v>0</v>
      </c>
      <c r="AV32">
        <v>0</v>
      </c>
      <c r="AW32">
        <v>0</v>
      </c>
      <c r="AX32">
        <v>1.143</v>
      </c>
      <c r="AY32">
        <v>0</v>
      </c>
      <c r="AZ32">
        <f t="shared" si="0"/>
        <v>80.98201899999998</v>
      </c>
      <c r="BA32">
        <f t="shared" si="1"/>
        <v>2890.7532779999997</v>
      </c>
      <c r="BD32">
        <v>2.1469499999999999</v>
      </c>
      <c r="BE32">
        <v>0</v>
      </c>
      <c r="BF32">
        <v>2.3969000000000001E-2</v>
      </c>
      <c r="BG32">
        <v>0</v>
      </c>
      <c r="BH32">
        <v>0</v>
      </c>
      <c r="BI32">
        <v>0.84400399999999998</v>
      </c>
      <c r="BJ32">
        <v>0</v>
      </c>
      <c r="BK32">
        <v>1.5341E-2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0.99985599999999997</v>
      </c>
      <c r="BS32">
        <v>1.64</v>
      </c>
      <c r="BT32">
        <v>1.6632</v>
      </c>
      <c r="BU32">
        <v>2.6925140000000001</v>
      </c>
      <c r="BV32">
        <v>1.341844</v>
      </c>
      <c r="BW32">
        <v>5.2</v>
      </c>
      <c r="BX32">
        <v>4.2581249999999997</v>
      </c>
      <c r="BY32">
        <v>0.25</v>
      </c>
      <c r="BZ32">
        <v>1.5504819999999999</v>
      </c>
      <c r="CA32">
        <v>3.5116909999999999</v>
      </c>
      <c r="CB32">
        <v>1.28</v>
      </c>
      <c r="CC32">
        <v>0.8</v>
      </c>
      <c r="CD32">
        <v>1.7</v>
      </c>
      <c r="CE32">
        <v>0.82</v>
      </c>
      <c r="CF32">
        <v>0.18</v>
      </c>
      <c r="CG32">
        <v>2.08</v>
      </c>
      <c r="CH32">
        <v>0.77280000000000004</v>
      </c>
      <c r="CI32">
        <v>7.58</v>
      </c>
      <c r="CJ32">
        <v>1.92</v>
      </c>
      <c r="CK32">
        <v>1.71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1.9961869999999999</v>
      </c>
      <c r="CT32">
        <v>1.9429620000000001</v>
      </c>
      <c r="CU32">
        <v>1.959684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80.98201899999998</v>
      </c>
    </row>
    <row r="33" spans="1:114">
      <c r="A33" t="s">
        <v>75</v>
      </c>
      <c r="B33">
        <v>0</v>
      </c>
      <c r="C33">
        <v>0</v>
      </c>
      <c r="D33">
        <v>46.470399999999998</v>
      </c>
      <c r="E33">
        <v>0</v>
      </c>
      <c r="F33">
        <v>40.489800000000002</v>
      </c>
      <c r="G33">
        <v>0</v>
      </c>
      <c r="H33">
        <v>0</v>
      </c>
      <c r="I33">
        <v>95.4405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12.066053999999999</v>
      </c>
      <c r="R33">
        <v>28.274999999999999</v>
      </c>
      <c r="S33">
        <v>15.323</v>
      </c>
      <c r="T33">
        <v>0.30937199999999998</v>
      </c>
      <c r="U33">
        <v>348.97500000000002</v>
      </c>
      <c r="V33">
        <v>20.155000000000001</v>
      </c>
      <c r="W33">
        <v>34.799309999999998</v>
      </c>
      <c r="X33">
        <v>119.586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0</v>
      </c>
      <c r="AF33">
        <v>24.993600000000001</v>
      </c>
      <c r="AG33">
        <v>44.1464</v>
      </c>
      <c r="AH33">
        <v>96.527600000000007</v>
      </c>
      <c r="AI33">
        <v>17.146999999999998</v>
      </c>
      <c r="AJ33">
        <v>0</v>
      </c>
      <c r="AK33">
        <v>54.177999999999997</v>
      </c>
      <c r="AL33">
        <v>12.782</v>
      </c>
      <c r="AM33">
        <v>16.349423999999999</v>
      </c>
      <c r="AN33">
        <v>0.86195999999999995</v>
      </c>
      <c r="AO33">
        <v>0</v>
      </c>
      <c r="AP33">
        <v>0.76859999999999995</v>
      </c>
      <c r="AQ33">
        <v>60.456000000000003</v>
      </c>
      <c r="AR33">
        <v>36.432000000000002</v>
      </c>
      <c r="AS33">
        <v>24.2136</v>
      </c>
      <c r="AT33">
        <v>11.2476</v>
      </c>
      <c r="AU33">
        <v>0</v>
      </c>
      <c r="AV33">
        <v>0</v>
      </c>
      <c r="AW33">
        <v>0</v>
      </c>
      <c r="AX33">
        <v>1.143</v>
      </c>
      <c r="AY33">
        <v>0</v>
      </c>
      <c r="AZ33">
        <f t="shared" si="0"/>
        <v>81.002017999999993</v>
      </c>
      <c r="BA33">
        <f t="shared" si="1"/>
        <v>2896.0182769999997</v>
      </c>
      <c r="BD33">
        <v>2.1469499999999999</v>
      </c>
      <c r="BE33">
        <v>0</v>
      </c>
      <c r="BF33">
        <v>2.3969000000000001E-2</v>
      </c>
      <c r="BG33">
        <v>0</v>
      </c>
      <c r="BH33">
        <v>0</v>
      </c>
      <c r="BI33">
        <v>0.84400399999999998</v>
      </c>
      <c r="BJ33">
        <v>0</v>
      </c>
      <c r="BK33">
        <v>1.5339999999999999E-2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0.99985599999999997</v>
      </c>
      <c r="BS33">
        <v>1.64</v>
      </c>
      <c r="BT33">
        <v>1.6632</v>
      </c>
      <c r="BU33">
        <v>2.6925140000000001</v>
      </c>
      <c r="BV33">
        <v>1.341844</v>
      </c>
      <c r="BW33">
        <v>5.2</v>
      </c>
      <c r="BX33">
        <v>4.2581249999999997</v>
      </c>
      <c r="BY33">
        <v>0.25</v>
      </c>
      <c r="BZ33">
        <v>1.5504819999999999</v>
      </c>
      <c r="CA33">
        <v>3.5116909999999999</v>
      </c>
      <c r="CB33">
        <v>1.28</v>
      </c>
      <c r="CC33">
        <v>0.8</v>
      </c>
      <c r="CD33">
        <v>1.7</v>
      </c>
      <c r="CE33">
        <v>0.84</v>
      </c>
      <c r="CF33">
        <v>0.18</v>
      </c>
      <c r="CG33">
        <v>2.08</v>
      </c>
      <c r="CH33">
        <v>0.77280000000000004</v>
      </c>
      <c r="CI33">
        <v>7.58</v>
      </c>
      <c r="CJ33">
        <v>1.92</v>
      </c>
      <c r="CK33">
        <v>1.71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1.9961869999999999</v>
      </c>
      <c r="CT33">
        <v>1.9429620000000001</v>
      </c>
      <c r="CU33">
        <v>1.959684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81.002017999999993</v>
      </c>
    </row>
    <row r="34" spans="1:114">
      <c r="A34" t="s">
        <v>76</v>
      </c>
      <c r="B34">
        <v>0</v>
      </c>
      <c r="C34">
        <v>0</v>
      </c>
      <c r="D34">
        <v>46.470399999999998</v>
      </c>
      <c r="E34">
        <v>0</v>
      </c>
      <c r="F34">
        <v>40.489800000000002</v>
      </c>
      <c r="G34">
        <v>0</v>
      </c>
      <c r="H34">
        <v>0</v>
      </c>
      <c r="I34">
        <v>95.4405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12.066053999999999</v>
      </c>
      <c r="R34">
        <v>28.274999999999999</v>
      </c>
      <c r="S34">
        <v>15.323</v>
      </c>
      <c r="T34">
        <v>0.30937199999999998</v>
      </c>
      <c r="U34">
        <v>348.97500000000002</v>
      </c>
      <c r="V34">
        <v>20.155000000000001</v>
      </c>
      <c r="W34">
        <v>34.799309999999998</v>
      </c>
      <c r="X34">
        <v>119.586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44.1464</v>
      </c>
      <c r="AH34">
        <v>96.527600000000007</v>
      </c>
      <c r="AI34">
        <v>17.146999999999998</v>
      </c>
      <c r="AJ34">
        <v>0</v>
      </c>
      <c r="AK34">
        <v>54.177999999999997</v>
      </c>
      <c r="AL34">
        <v>12.782</v>
      </c>
      <c r="AM34">
        <v>16.349423999999999</v>
      </c>
      <c r="AN34">
        <v>0.86195999999999995</v>
      </c>
      <c r="AO34">
        <v>0</v>
      </c>
      <c r="AP34">
        <v>0.76859999999999995</v>
      </c>
      <c r="AQ34">
        <v>60.456000000000003</v>
      </c>
      <c r="AR34">
        <v>36.432000000000002</v>
      </c>
      <c r="AS34">
        <v>24.2136</v>
      </c>
      <c r="AT34">
        <v>11.2476</v>
      </c>
      <c r="AU34">
        <v>0</v>
      </c>
      <c r="AV34">
        <v>0</v>
      </c>
      <c r="AW34">
        <v>0</v>
      </c>
      <c r="AX34">
        <v>1.143</v>
      </c>
      <c r="AY34">
        <v>0</v>
      </c>
      <c r="AZ34">
        <f t="shared" si="0"/>
        <v>81.002017999999993</v>
      </c>
      <c r="BA34">
        <f t="shared" si="1"/>
        <v>2896.0182769999997</v>
      </c>
      <c r="BD34">
        <v>2.1469499999999999</v>
      </c>
      <c r="BE34">
        <v>0</v>
      </c>
      <c r="BF34">
        <v>2.3969000000000001E-2</v>
      </c>
      <c r="BG34">
        <v>0</v>
      </c>
      <c r="BH34">
        <v>0</v>
      </c>
      <c r="BI34">
        <v>0.84400399999999998</v>
      </c>
      <c r="BJ34">
        <v>0</v>
      </c>
      <c r="BK34">
        <v>1.5339999999999999E-2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0.99985599999999997</v>
      </c>
      <c r="BS34">
        <v>1.64</v>
      </c>
      <c r="BT34">
        <v>1.6632</v>
      </c>
      <c r="BU34">
        <v>2.6925140000000001</v>
      </c>
      <c r="BV34">
        <v>1.341844</v>
      </c>
      <c r="BW34">
        <v>5.2</v>
      </c>
      <c r="BX34">
        <v>4.2581249999999997</v>
      </c>
      <c r="BY34">
        <v>0.25</v>
      </c>
      <c r="BZ34">
        <v>1.5504819999999999</v>
      </c>
      <c r="CA34">
        <v>3.5116909999999999</v>
      </c>
      <c r="CB34">
        <v>1.28</v>
      </c>
      <c r="CC34">
        <v>0.8</v>
      </c>
      <c r="CD34">
        <v>1.7</v>
      </c>
      <c r="CE34">
        <v>0.84</v>
      </c>
      <c r="CF34">
        <v>0.18</v>
      </c>
      <c r="CG34">
        <v>2.08</v>
      </c>
      <c r="CH34">
        <v>0.77280000000000004</v>
      </c>
      <c r="CI34">
        <v>7.58</v>
      </c>
      <c r="CJ34">
        <v>1.92</v>
      </c>
      <c r="CK34">
        <v>1.71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1.9961869999999999</v>
      </c>
      <c r="CT34">
        <v>1.9429620000000001</v>
      </c>
      <c r="CU34">
        <v>1.959684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81.002017999999993</v>
      </c>
    </row>
    <row r="35" spans="1:114">
      <c r="A35" t="s">
        <v>77</v>
      </c>
      <c r="B35">
        <v>0</v>
      </c>
      <c r="C35">
        <v>0</v>
      </c>
      <c r="D35">
        <v>46.031999999999996</v>
      </c>
      <c r="E35">
        <v>0</v>
      </c>
      <c r="F35">
        <v>40.489800000000002</v>
      </c>
      <c r="G35">
        <v>0</v>
      </c>
      <c r="H35">
        <v>0</v>
      </c>
      <c r="I35">
        <v>95.4405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12.628</v>
      </c>
      <c r="R35">
        <v>28.274999999999999</v>
      </c>
      <c r="S35">
        <v>15.323</v>
      </c>
      <c r="T35">
        <v>0.30937199999999998</v>
      </c>
      <c r="U35">
        <v>348.97500000000002</v>
      </c>
      <c r="V35">
        <v>20.155000000000001</v>
      </c>
      <c r="W35">
        <v>34.799309999999998</v>
      </c>
      <c r="X35">
        <v>124.831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0</v>
      </c>
      <c r="AF35">
        <v>24.993600000000001</v>
      </c>
      <c r="AG35">
        <v>44.1464</v>
      </c>
      <c r="AH35">
        <v>96.527600000000007</v>
      </c>
      <c r="AI35">
        <v>17.146999999999998</v>
      </c>
      <c r="AJ35">
        <v>0</v>
      </c>
      <c r="AK35">
        <v>54.177999999999997</v>
      </c>
      <c r="AL35">
        <v>12.782</v>
      </c>
      <c r="AM35">
        <v>16.349423999999999</v>
      </c>
      <c r="AN35">
        <v>0.86195999999999995</v>
      </c>
      <c r="AO35">
        <v>0</v>
      </c>
      <c r="AP35">
        <v>0.76859999999999995</v>
      </c>
      <c r="AQ35">
        <v>60.456000000000003</v>
      </c>
      <c r="AR35">
        <v>36.432000000000002</v>
      </c>
      <c r="AS35">
        <v>24.2136</v>
      </c>
      <c r="AT35">
        <v>11.2476</v>
      </c>
      <c r="AU35">
        <v>0</v>
      </c>
      <c r="AV35">
        <v>0</v>
      </c>
      <c r="AW35">
        <v>0</v>
      </c>
      <c r="AX35">
        <v>1.143</v>
      </c>
      <c r="AY35">
        <v>0</v>
      </c>
      <c r="AZ35">
        <f t="shared" si="0"/>
        <v>80.566217999999992</v>
      </c>
      <c r="BA35">
        <f t="shared" si="1"/>
        <v>2900.9510229999996</v>
      </c>
      <c r="BD35">
        <v>2.1469499999999999</v>
      </c>
      <c r="BE35">
        <v>0</v>
      </c>
      <c r="BF35">
        <v>2.3969000000000001E-2</v>
      </c>
      <c r="BG35">
        <v>0</v>
      </c>
      <c r="BH35">
        <v>0</v>
      </c>
      <c r="BI35">
        <v>0.84400399999999998</v>
      </c>
      <c r="BJ35">
        <v>0</v>
      </c>
      <c r="BK35">
        <v>1.5339999999999999E-2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0.99985599999999997</v>
      </c>
      <c r="BS35">
        <v>1.64</v>
      </c>
      <c r="BT35">
        <v>1.2474000000000001</v>
      </c>
      <c r="BU35">
        <v>2.6925140000000001</v>
      </c>
      <c r="BV35">
        <v>1.341844</v>
      </c>
      <c r="BW35">
        <v>5.2</v>
      </c>
      <c r="BX35">
        <v>4.2581249999999997</v>
      </c>
      <c r="BY35">
        <v>0.25</v>
      </c>
      <c r="BZ35">
        <v>1.5504819999999999</v>
      </c>
      <c r="CA35">
        <v>3.5116909999999999</v>
      </c>
      <c r="CB35">
        <v>1.28</v>
      </c>
      <c r="CC35">
        <v>0.8</v>
      </c>
      <c r="CD35">
        <v>1.7</v>
      </c>
      <c r="CE35">
        <v>0.82</v>
      </c>
      <c r="CF35">
        <v>0.18</v>
      </c>
      <c r="CG35">
        <v>2.08</v>
      </c>
      <c r="CH35">
        <v>0.77280000000000004</v>
      </c>
      <c r="CI35">
        <v>7.58</v>
      </c>
      <c r="CJ35">
        <v>1.92</v>
      </c>
      <c r="CK35">
        <v>1.71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1.9961869999999999</v>
      </c>
      <c r="CT35">
        <v>1.9429620000000001</v>
      </c>
      <c r="CU35">
        <v>1.959684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80.566217999999992</v>
      </c>
    </row>
    <row r="36" spans="1:114">
      <c r="A36" t="s">
        <v>78</v>
      </c>
      <c r="B36">
        <v>0</v>
      </c>
      <c r="C36">
        <v>0</v>
      </c>
      <c r="D36">
        <v>46.031999999999996</v>
      </c>
      <c r="E36">
        <v>0</v>
      </c>
      <c r="F36">
        <v>40.489800000000002</v>
      </c>
      <c r="G36">
        <v>0</v>
      </c>
      <c r="H36">
        <v>0</v>
      </c>
      <c r="I36">
        <v>95.4405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12.628</v>
      </c>
      <c r="R36">
        <v>28.274999999999999</v>
      </c>
      <c r="S36">
        <v>15.323</v>
      </c>
      <c r="T36">
        <v>0.30937199999999998</v>
      </c>
      <c r="U36">
        <v>348.97500000000002</v>
      </c>
      <c r="V36">
        <v>20.155000000000001</v>
      </c>
      <c r="W36">
        <v>34.799309999999998</v>
      </c>
      <c r="X36">
        <v>124.831</v>
      </c>
      <c r="Y36">
        <v>0</v>
      </c>
      <c r="Z36">
        <v>13.09</v>
      </c>
      <c r="AA36">
        <v>28.09872</v>
      </c>
      <c r="AB36">
        <v>27.426880000000001</v>
      </c>
      <c r="AC36">
        <v>20.074670999999999</v>
      </c>
      <c r="AD36">
        <v>18.864599999999999</v>
      </c>
      <c r="AE36">
        <v>0</v>
      </c>
      <c r="AF36">
        <v>24.993600000000001</v>
      </c>
      <c r="AG36">
        <v>44.1464</v>
      </c>
      <c r="AH36">
        <v>96.527600000000007</v>
      </c>
      <c r="AI36">
        <v>17.146999999999998</v>
      </c>
      <c r="AJ36">
        <v>0</v>
      </c>
      <c r="AK36">
        <v>54.177999999999997</v>
      </c>
      <c r="AL36">
        <v>12.782</v>
      </c>
      <c r="AM36">
        <v>16.349423999999999</v>
      </c>
      <c r="AN36">
        <v>0.86195999999999995</v>
      </c>
      <c r="AO36">
        <v>0</v>
      </c>
      <c r="AP36">
        <v>0.76859999999999995</v>
      </c>
      <c r="AQ36">
        <v>60.456000000000003</v>
      </c>
      <c r="AR36">
        <v>36.432000000000002</v>
      </c>
      <c r="AS36">
        <v>24.2136</v>
      </c>
      <c r="AT36">
        <v>11.2476</v>
      </c>
      <c r="AU36">
        <v>0</v>
      </c>
      <c r="AV36">
        <v>0</v>
      </c>
      <c r="AW36">
        <v>0</v>
      </c>
      <c r="AX36">
        <v>1.143</v>
      </c>
      <c r="AY36">
        <v>0</v>
      </c>
      <c r="AZ36">
        <f t="shared" si="0"/>
        <v>80.150417999999988</v>
      </c>
      <c r="BA36">
        <f t="shared" si="1"/>
        <v>2884.5315230000001</v>
      </c>
      <c r="BD36">
        <v>2.1469499999999999</v>
      </c>
      <c r="BE36">
        <v>0</v>
      </c>
      <c r="BF36">
        <v>2.3969000000000001E-2</v>
      </c>
      <c r="BG36">
        <v>0</v>
      </c>
      <c r="BH36">
        <v>0</v>
      </c>
      <c r="BI36">
        <v>0.84400399999999998</v>
      </c>
      <c r="BJ36">
        <v>0</v>
      </c>
      <c r="BK36">
        <v>1.5339999999999999E-2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0.99985599999999997</v>
      </c>
      <c r="BS36">
        <v>1.64</v>
      </c>
      <c r="BT36">
        <v>0.83160000000000001</v>
      </c>
      <c r="BU36">
        <v>2.6925140000000001</v>
      </c>
      <c r="BV36">
        <v>1.341844</v>
      </c>
      <c r="BW36">
        <v>5.2</v>
      </c>
      <c r="BX36">
        <v>4.2581249999999997</v>
      </c>
      <c r="BY36">
        <v>0.25</v>
      </c>
      <c r="BZ36">
        <v>1.5504819999999999</v>
      </c>
      <c r="CA36">
        <v>3.5116909999999999</v>
      </c>
      <c r="CB36">
        <v>1.28</v>
      </c>
      <c r="CC36">
        <v>0.8</v>
      </c>
      <c r="CD36">
        <v>1.7</v>
      </c>
      <c r="CE36">
        <v>0.82</v>
      </c>
      <c r="CF36">
        <v>0.18</v>
      </c>
      <c r="CG36">
        <v>2.08</v>
      </c>
      <c r="CH36">
        <v>0.77280000000000004</v>
      </c>
      <c r="CI36">
        <v>7.58</v>
      </c>
      <c r="CJ36">
        <v>1.92</v>
      </c>
      <c r="CK36">
        <v>1.71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1.9961869999999999</v>
      </c>
      <c r="CT36">
        <v>1.9429620000000001</v>
      </c>
      <c r="CU36">
        <v>1.959684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80.150417999999988</v>
      </c>
    </row>
    <row r="37" spans="1:114">
      <c r="A37" t="s">
        <v>79</v>
      </c>
      <c r="B37">
        <v>0</v>
      </c>
      <c r="C37">
        <v>0</v>
      </c>
      <c r="D37">
        <v>46.031999999999996</v>
      </c>
      <c r="E37">
        <v>0</v>
      </c>
      <c r="F37">
        <v>40.489800000000002</v>
      </c>
      <c r="G37">
        <v>0</v>
      </c>
      <c r="H37">
        <v>0</v>
      </c>
      <c r="I37">
        <v>95.4405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12.628</v>
      </c>
      <c r="R37">
        <v>28.274999999999999</v>
      </c>
      <c r="S37">
        <v>15.323</v>
      </c>
      <c r="T37">
        <v>0.30937199999999998</v>
      </c>
      <c r="U37">
        <v>348.97500000000002</v>
      </c>
      <c r="V37">
        <v>20.155000000000001</v>
      </c>
      <c r="W37">
        <v>34.799309999999998</v>
      </c>
      <c r="X37">
        <v>130.07599999999999</v>
      </c>
      <c r="Y37">
        <v>0</v>
      </c>
      <c r="Z37">
        <v>13.1076</v>
      </c>
      <c r="AA37">
        <v>28.09872</v>
      </c>
      <c r="AB37">
        <v>27.426880000000001</v>
      </c>
      <c r="AC37">
        <v>20.074670999999999</v>
      </c>
      <c r="AD37">
        <v>9.4322999999999997</v>
      </c>
      <c r="AE37">
        <v>0</v>
      </c>
      <c r="AF37">
        <v>24.993600000000001</v>
      </c>
      <c r="AG37">
        <v>44.1464</v>
      </c>
      <c r="AH37">
        <v>96.527600000000007</v>
      </c>
      <c r="AI37">
        <v>17.146999999999998</v>
      </c>
      <c r="AJ37">
        <v>0</v>
      </c>
      <c r="AK37">
        <v>54.177999999999997</v>
      </c>
      <c r="AL37">
        <v>12.782</v>
      </c>
      <c r="AM37">
        <v>16.349423999999999</v>
      </c>
      <c r="AN37">
        <v>0.86195999999999995</v>
      </c>
      <c r="AO37">
        <v>0</v>
      </c>
      <c r="AP37">
        <v>0.76859999999999995</v>
      </c>
      <c r="AQ37">
        <v>60.456000000000003</v>
      </c>
      <c r="AR37">
        <v>36.432000000000002</v>
      </c>
      <c r="AS37">
        <v>24.2136</v>
      </c>
      <c r="AT37">
        <v>11.2476</v>
      </c>
      <c r="AU37">
        <v>0</v>
      </c>
      <c r="AV37">
        <v>0</v>
      </c>
      <c r="AW37">
        <v>0</v>
      </c>
      <c r="AX37">
        <v>1.143</v>
      </c>
      <c r="AY37">
        <v>0</v>
      </c>
      <c r="AZ37">
        <f t="shared" si="0"/>
        <v>79.710587999999987</v>
      </c>
      <c r="BA37">
        <f t="shared" si="1"/>
        <v>2879.9219929999995</v>
      </c>
      <c r="BD37">
        <v>2.1469499999999999</v>
      </c>
      <c r="BE37">
        <v>0</v>
      </c>
      <c r="BF37">
        <v>2.3969000000000001E-2</v>
      </c>
      <c r="BG37">
        <v>0</v>
      </c>
      <c r="BH37">
        <v>0</v>
      </c>
      <c r="BI37">
        <v>0.84400399999999998</v>
      </c>
      <c r="BJ37">
        <v>0</v>
      </c>
      <c r="BK37">
        <v>1.5339999999999999E-2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0.99985599999999997</v>
      </c>
      <c r="BS37">
        <v>1.64</v>
      </c>
      <c r="BT37">
        <v>0.38850000000000001</v>
      </c>
      <c r="BU37">
        <v>2.6925140000000001</v>
      </c>
      <c r="BV37">
        <v>1.341844</v>
      </c>
      <c r="BW37">
        <v>5.2</v>
      </c>
      <c r="BX37">
        <v>4.2581249999999997</v>
      </c>
      <c r="BY37">
        <v>0.25</v>
      </c>
      <c r="BZ37">
        <v>1.3437520000000001</v>
      </c>
      <c r="CA37">
        <v>3.5116909999999999</v>
      </c>
      <c r="CB37">
        <v>1.28</v>
      </c>
      <c r="CC37">
        <v>0.8</v>
      </c>
      <c r="CD37">
        <v>1.7</v>
      </c>
      <c r="CE37">
        <v>0.82</v>
      </c>
      <c r="CF37">
        <v>0.18</v>
      </c>
      <c r="CG37">
        <v>2.08</v>
      </c>
      <c r="CH37">
        <v>0.77280000000000004</v>
      </c>
      <c r="CI37">
        <v>7.79</v>
      </c>
      <c r="CJ37">
        <v>1.92</v>
      </c>
      <c r="CK37">
        <v>1.71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1.9961869999999999</v>
      </c>
      <c r="CT37">
        <v>1.9429620000000001</v>
      </c>
      <c r="CU37">
        <v>1.959684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79.710587999999987</v>
      </c>
    </row>
    <row r="38" spans="1:114">
      <c r="A38" t="s">
        <v>80</v>
      </c>
      <c r="B38">
        <v>0</v>
      </c>
      <c r="C38">
        <v>0</v>
      </c>
      <c r="D38">
        <v>46.031999999999996</v>
      </c>
      <c r="E38">
        <v>0</v>
      </c>
      <c r="F38">
        <v>40.489800000000002</v>
      </c>
      <c r="G38">
        <v>0</v>
      </c>
      <c r="H38">
        <v>0</v>
      </c>
      <c r="I38">
        <v>95.4405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12.628</v>
      </c>
      <c r="R38">
        <v>28.274999999999999</v>
      </c>
      <c r="S38">
        <v>15.323</v>
      </c>
      <c r="T38">
        <v>0.30937199999999998</v>
      </c>
      <c r="U38">
        <v>348.97500000000002</v>
      </c>
      <c r="V38">
        <v>20.155000000000001</v>
      </c>
      <c r="W38">
        <v>34.799309999999998</v>
      </c>
      <c r="X38">
        <v>130.07599999999999</v>
      </c>
      <c r="Y38">
        <v>0</v>
      </c>
      <c r="Z38">
        <v>13.1076</v>
      </c>
      <c r="AA38">
        <v>17.774999999999999</v>
      </c>
      <c r="AB38">
        <v>27.426880000000001</v>
      </c>
      <c r="AC38">
        <v>20.074670999999999</v>
      </c>
      <c r="AD38">
        <v>9.4322999999999997</v>
      </c>
      <c r="AE38">
        <v>0</v>
      </c>
      <c r="AF38">
        <v>16.662400000000002</v>
      </c>
      <c r="AG38">
        <v>44.1464</v>
      </c>
      <c r="AH38">
        <v>96.527600000000007</v>
      </c>
      <c r="AI38">
        <v>3.9569999999999999</v>
      </c>
      <c r="AJ38">
        <v>0</v>
      </c>
      <c r="AK38">
        <v>54.177999999999997</v>
      </c>
      <c r="AL38">
        <v>12.782</v>
      </c>
      <c r="AM38">
        <v>16.349423999999999</v>
      </c>
      <c r="AN38">
        <v>0.86195999999999995</v>
      </c>
      <c r="AO38">
        <v>0</v>
      </c>
      <c r="AP38">
        <v>0.76859999999999995</v>
      </c>
      <c r="AQ38">
        <v>60.456000000000003</v>
      </c>
      <c r="AR38">
        <v>36.432000000000002</v>
      </c>
      <c r="AS38">
        <v>24.2136</v>
      </c>
      <c r="AT38">
        <v>11.2476</v>
      </c>
      <c r="AU38">
        <v>0</v>
      </c>
      <c r="AV38">
        <v>0</v>
      </c>
      <c r="AW38">
        <v>0</v>
      </c>
      <c r="AX38">
        <v>1.143</v>
      </c>
      <c r="AY38">
        <v>0</v>
      </c>
      <c r="AZ38">
        <f t="shared" si="0"/>
        <v>78.828232</v>
      </c>
      <c r="BA38">
        <f t="shared" si="1"/>
        <v>2847.1947169999999</v>
      </c>
      <c r="BD38">
        <v>2.1469499999999999</v>
      </c>
      <c r="BE38">
        <v>0</v>
      </c>
      <c r="BF38">
        <v>2.3969000000000001E-2</v>
      </c>
      <c r="BG38">
        <v>0</v>
      </c>
      <c r="BH38">
        <v>0</v>
      </c>
      <c r="BI38">
        <v>0.84400399999999998</v>
      </c>
      <c r="BJ38">
        <v>0</v>
      </c>
      <c r="BK38">
        <v>1.5339999999999999E-2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0.50600000000000001</v>
      </c>
      <c r="BS38">
        <v>1.64</v>
      </c>
      <c r="BT38">
        <v>0</v>
      </c>
      <c r="BU38">
        <v>2.6925140000000001</v>
      </c>
      <c r="BV38">
        <v>1.341844</v>
      </c>
      <c r="BW38">
        <v>5.2</v>
      </c>
      <c r="BX38">
        <v>4.2581249999999997</v>
      </c>
      <c r="BY38">
        <v>0.25</v>
      </c>
      <c r="BZ38">
        <v>1.3437520000000001</v>
      </c>
      <c r="CA38">
        <v>3.5116909999999999</v>
      </c>
      <c r="CB38">
        <v>1.28</v>
      </c>
      <c r="CC38">
        <v>0.8</v>
      </c>
      <c r="CD38">
        <v>1.7</v>
      </c>
      <c r="CE38">
        <v>0.82</v>
      </c>
      <c r="CF38">
        <v>0.18</v>
      </c>
      <c r="CG38">
        <v>2.08</v>
      </c>
      <c r="CH38">
        <v>0.77280000000000004</v>
      </c>
      <c r="CI38">
        <v>7.79</v>
      </c>
      <c r="CJ38">
        <v>1.92</v>
      </c>
      <c r="CK38">
        <v>1.71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1.9961869999999999</v>
      </c>
      <c r="CT38">
        <v>1.9429620000000001</v>
      </c>
      <c r="CU38">
        <v>1.959684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78.828232</v>
      </c>
    </row>
    <row r="39" spans="1:114">
      <c r="A39" t="s">
        <v>81</v>
      </c>
      <c r="B39">
        <v>0</v>
      </c>
      <c r="C39">
        <v>46.031999999999996</v>
      </c>
      <c r="D39">
        <v>0</v>
      </c>
      <c r="E39">
        <v>0</v>
      </c>
      <c r="F39">
        <v>40.489800000000002</v>
      </c>
      <c r="G39">
        <v>0</v>
      </c>
      <c r="H39">
        <v>0</v>
      </c>
      <c r="I39">
        <v>94.297499999999999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12.628</v>
      </c>
      <c r="R39">
        <v>28.274999999999999</v>
      </c>
      <c r="S39">
        <v>15.323</v>
      </c>
      <c r="T39">
        <v>0.30937199999999998</v>
      </c>
      <c r="U39">
        <v>348.97500000000002</v>
      </c>
      <c r="V39">
        <v>20.155000000000001</v>
      </c>
      <c r="W39">
        <v>34.799309999999998</v>
      </c>
      <c r="X39">
        <v>135.321</v>
      </c>
      <c r="Y39">
        <v>0</v>
      </c>
      <c r="Z39">
        <v>13.1076</v>
      </c>
      <c r="AA39">
        <v>13.824999999999999</v>
      </c>
      <c r="AB39">
        <v>27.426880000000001</v>
      </c>
      <c r="AC39">
        <v>20.074670999999999</v>
      </c>
      <c r="AD39">
        <v>2.734</v>
      </c>
      <c r="AE39">
        <v>0</v>
      </c>
      <c r="AF39">
        <v>8.3312000000000008</v>
      </c>
      <c r="AG39">
        <v>44.1464</v>
      </c>
      <c r="AH39">
        <v>72.395700000000005</v>
      </c>
      <c r="AI39">
        <v>0</v>
      </c>
      <c r="AJ39">
        <v>0</v>
      </c>
      <c r="AK39">
        <v>54.177999999999997</v>
      </c>
      <c r="AL39">
        <v>24.402000000000001</v>
      </c>
      <c r="AM39">
        <v>16.349423999999999</v>
      </c>
      <c r="AN39">
        <v>0.86195999999999995</v>
      </c>
      <c r="AO39">
        <v>0</v>
      </c>
      <c r="AP39">
        <v>0.76859999999999995</v>
      </c>
      <c r="AQ39">
        <v>60.456000000000003</v>
      </c>
      <c r="AR39">
        <v>36.432000000000002</v>
      </c>
      <c r="AS39">
        <v>24.2136</v>
      </c>
      <c r="AT39">
        <v>11.2476</v>
      </c>
      <c r="AU39">
        <v>0</v>
      </c>
      <c r="AV39">
        <v>0</v>
      </c>
      <c r="AW39">
        <v>0</v>
      </c>
      <c r="AX39">
        <v>1.143</v>
      </c>
      <c r="AY39">
        <v>0</v>
      </c>
      <c r="AZ39">
        <f t="shared" si="0"/>
        <v>77.668481</v>
      </c>
      <c r="BA39">
        <f t="shared" si="1"/>
        <v>2814.6885659999998</v>
      </c>
      <c r="BD39">
        <v>2.1469499999999999</v>
      </c>
      <c r="BE39">
        <v>0</v>
      </c>
      <c r="BF39">
        <v>2.3969000000000001E-2</v>
      </c>
      <c r="BG39">
        <v>0</v>
      </c>
      <c r="BH39">
        <v>0</v>
      </c>
      <c r="BI39">
        <v>0.84400399999999998</v>
      </c>
      <c r="BJ39">
        <v>0</v>
      </c>
      <c r="BK39">
        <v>1.5181E-2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5.5199999999999999E-2</v>
      </c>
      <c r="BS39">
        <v>1.64</v>
      </c>
      <c r="BT39">
        <v>0</v>
      </c>
      <c r="BU39">
        <v>2.6925140000000001</v>
      </c>
      <c r="BV39">
        <v>1.341844</v>
      </c>
      <c r="BW39">
        <v>5.2</v>
      </c>
      <c r="BX39">
        <v>4.2581249999999997</v>
      </c>
      <c r="BY39">
        <v>0.25</v>
      </c>
      <c r="BZ39">
        <v>1.3437520000000001</v>
      </c>
      <c r="CA39">
        <v>3.0760990000000001</v>
      </c>
      <c r="CB39">
        <v>1.28</v>
      </c>
      <c r="CC39">
        <v>0.8</v>
      </c>
      <c r="CD39">
        <v>1.7</v>
      </c>
      <c r="CE39">
        <v>0.82</v>
      </c>
      <c r="CF39">
        <v>0.18</v>
      </c>
      <c r="CG39">
        <v>2.08</v>
      </c>
      <c r="CH39">
        <v>0.5796</v>
      </c>
      <c r="CI39">
        <v>7.71</v>
      </c>
      <c r="CJ39">
        <v>1.92</v>
      </c>
      <c r="CK39">
        <v>1.71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1.9961869999999999</v>
      </c>
      <c r="CT39">
        <v>1.9429620000000001</v>
      </c>
      <c r="CU39">
        <v>1.959684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77.668481</v>
      </c>
    </row>
    <row r="40" spans="1:114">
      <c r="A40" t="s">
        <v>82</v>
      </c>
      <c r="B40">
        <v>0</v>
      </c>
      <c r="C40">
        <v>46.031999999999996</v>
      </c>
      <c r="D40">
        <v>0</v>
      </c>
      <c r="E40">
        <v>0</v>
      </c>
      <c r="F40">
        <v>40.489800000000002</v>
      </c>
      <c r="G40">
        <v>0</v>
      </c>
      <c r="H40">
        <v>0</v>
      </c>
      <c r="I40">
        <v>94.297499999999999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12.628</v>
      </c>
      <c r="R40">
        <v>28.274999999999999</v>
      </c>
      <c r="S40">
        <v>15.323</v>
      </c>
      <c r="T40">
        <v>0.30937199999999998</v>
      </c>
      <c r="U40">
        <v>348.97500000000002</v>
      </c>
      <c r="V40">
        <v>20.155000000000001</v>
      </c>
      <c r="W40">
        <v>34.799309999999998</v>
      </c>
      <c r="X40">
        <v>140.566</v>
      </c>
      <c r="Y40">
        <v>0</v>
      </c>
      <c r="Z40">
        <v>13.1076</v>
      </c>
      <c r="AA40">
        <v>3.7919999999999998</v>
      </c>
      <c r="AB40">
        <v>27.426880000000001</v>
      </c>
      <c r="AC40">
        <v>20.054880000000001</v>
      </c>
      <c r="AD40">
        <v>0</v>
      </c>
      <c r="AE40">
        <v>0</v>
      </c>
      <c r="AF40">
        <v>8.3312000000000008</v>
      </c>
      <c r="AG40">
        <v>44.1464</v>
      </c>
      <c r="AH40">
        <v>64.872799999999998</v>
      </c>
      <c r="AI40">
        <v>0</v>
      </c>
      <c r="AJ40">
        <v>0</v>
      </c>
      <c r="AK40">
        <v>54.177999999999997</v>
      </c>
      <c r="AL40">
        <v>66.814999999999998</v>
      </c>
      <c r="AM40">
        <v>16.349423999999999</v>
      </c>
      <c r="AN40">
        <v>0.86195999999999995</v>
      </c>
      <c r="AO40">
        <v>0</v>
      </c>
      <c r="AP40">
        <v>0.76859999999999995</v>
      </c>
      <c r="AQ40">
        <v>60.456000000000003</v>
      </c>
      <c r="AR40">
        <v>36.432000000000002</v>
      </c>
      <c r="AS40">
        <v>24.2136</v>
      </c>
      <c r="AT40">
        <v>11.2476</v>
      </c>
      <c r="AU40">
        <v>0</v>
      </c>
      <c r="AV40">
        <v>0</v>
      </c>
      <c r="AW40">
        <v>0</v>
      </c>
      <c r="AX40">
        <v>1.143</v>
      </c>
      <c r="AY40">
        <v>0</v>
      </c>
      <c r="AZ40">
        <f t="shared" si="0"/>
        <v>77.31331200000001</v>
      </c>
      <c r="BA40">
        <f t="shared" si="1"/>
        <v>2841.6817060000003</v>
      </c>
      <c r="BD40">
        <v>2.1469499999999999</v>
      </c>
      <c r="BE40">
        <v>0</v>
      </c>
      <c r="BF40">
        <v>2.3969000000000001E-2</v>
      </c>
      <c r="BG40">
        <v>0</v>
      </c>
      <c r="BH40">
        <v>0</v>
      </c>
      <c r="BI40">
        <v>0.84400399999999998</v>
      </c>
      <c r="BJ40">
        <v>0</v>
      </c>
      <c r="BK40">
        <v>1.5181E-2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</v>
      </c>
      <c r="BS40">
        <v>1.64</v>
      </c>
      <c r="BT40">
        <v>0</v>
      </c>
      <c r="BU40">
        <v>2.6925140000000001</v>
      </c>
      <c r="BV40">
        <v>1.341844</v>
      </c>
      <c r="BW40">
        <v>5.2</v>
      </c>
      <c r="BX40">
        <v>4.2581249999999997</v>
      </c>
      <c r="BY40">
        <v>0.25</v>
      </c>
      <c r="BZ40">
        <v>1.3437520000000001</v>
      </c>
      <c r="CA40">
        <v>2.8377300000000001</v>
      </c>
      <c r="CB40">
        <v>1.28</v>
      </c>
      <c r="CC40">
        <v>0.8</v>
      </c>
      <c r="CD40">
        <v>1.7</v>
      </c>
      <c r="CE40">
        <v>0.82</v>
      </c>
      <c r="CF40">
        <v>0.18</v>
      </c>
      <c r="CG40">
        <v>2.08</v>
      </c>
      <c r="CH40">
        <v>0.51800000000000002</v>
      </c>
      <c r="CI40">
        <v>7.71</v>
      </c>
      <c r="CJ40">
        <v>1.92</v>
      </c>
      <c r="CK40">
        <v>1.71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1.9961869999999999</v>
      </c>
      <c r="CT40">
        <v>1.9429620000000001</v>
      </c>
      <c r="CU40">
        <v>1.959684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77.31331200000001</v>
      </c>
    </row>
    <row r="41" spans="1:114">
      <c r="A41" t="s">
        <v>83</v>
      </c>
      <c r="B41">
        <v>0</v>
      </c>
      <c r="C41">
        <v>46.031999999999996</v>
      </c>
      <c r="D41">
        <v>0</v>
      </c>
      <c r="E41">
        <v>0</v>
      </c>
      <c r="F41">
        <v>40.489800000000002</v>
      </c>
      <c r="G41">
        <v>0</v>
      </c>
      <c r="H41">
        <v>0</v>
      </c>
      <c r="I41">
        <v>94.297499999999999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12.628</v>
      </c>
      <c r="R41">
        <v>28.274999999999999</v>
      </c>
      <c r="S41">
        <v>15.323</v>
      </c>
      <c r="T41">
        <v>0.30937199999999998</v>
      </c>
      <c r="U41">
        <v>348.97500000000002</v>
      </c>
      <c r="V41">
        <v>20.155000000000001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26.372</v>
      </c>
      <c r="AC41">
        <v>11.610720000000001</v>
      </c>
      <c r="AD41">
        <v>0</v>
      </c>
      <c r="AE41">
        <v>0</v>
      </c>
      <c r="AF41">
        <v>8.3312000000000008</v>
      </c>
      <c r="AG41">
        <v>44.1464</v>
      </c>
      <c r="AH41">
        <v>48.263800000000003</v>
      </c>
      <c r="AI41">
        <v>0</v>
      </c>
      <c r="AJ41">
        <v>0</v>
      </c>
      <c r="AK41">
        <v>54.177999999999997</v>
      </c>
      <c r="AL41">
        <v>66.814999999999998</v>
      </c>
      <c r="AM41">
        <v>16.349423999999999</v>
      </c>
      <c r="AN41">
        <v>0.86195999999999995</v>
      </c>
      <c r="AO41">
        <v>0</v>
      </c>
      <c r="AP41">
        <v>0.76859999999999995</v>
      </c>
      <c r="AQ41">
        <v>60.456000000000003</v>
      </c>
      <c r="AR41">
        <v>36.432000000000002</v>
      </c>
      <c r="AS41">
        <v>26.904</v>
      </c>
      <c r="AT41">
        <v>11.2476</v>
      </c>
      <c r="AU41">
        <v>0</v>
      </c>
      <c r="AV41">
        <v>0</v>
      </c>
      <c r="AW41">
        <v>0</v>
      </c>
      <c r="AX41">
        <v>1.143</v>
      </c>
      <c r="AY41">
        <v>0</v>
      </c>
      <c r="AZ41">
        <f t="shared" si="0"/>
        <v>77.720880000000008</v>
      </c>
      <c r="BA41">
        <f t="shared" si="1"/>
        <v>2821.8292590000001</v>
      </c>
      <c r="BD41">
        <v>2.1469499999999999</v>
      </c>
      <c r="BE41">
        <v>0</v>
      </c>
      <c r="BF41">
        <v>2.3969000000000001E-2</v>
      </c>
      <c r="BG41">
        <v>0</v>
      </c>
      <c r="BH41">
        <v>0</v>
      </c>
      <c r="BI41">
        <v>0.84400399999999998</v>
      </c>
      <c r="BJ41">
        <v>0</v>
      </c>
      <c r="BK41">
        <v>1.5181E-2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</v>
      </c>
      <c r="BS41">
        <v>1.64</v>
      </c>
      <c r="BT41">
        <v>0</v>
      </c>
      <c r="BU41">
        <v>2.6925140000000001</v>
      </c>
      <c r="BV41">
        <v>1.341844</v>
      </c>
      <c r="BW41">
        <v>5.2</v>
      </c>
      <c r="BX41">
        <v>4.2581249999999997</v>
      </c>
      <c r="BY41">
        <v>0.25</v>
      </c>
      <c r="BZ41">
        <v>1.3437520000000001</v>
      </c>
      <c r="CA41">
        <v>3.3768980000000002</v>
      </c>
      <c r="CB41">
        <v>1.28</v>
      </c>
      <c r="CC41">
        <v>0.8</v>
      </c>
      <c r="CD41">
        <v>1.7</v>
      </c>
      <c r="CE41">
        <v>0.82</v>
      </c>
      <c r="CF41">
        <v>0.18</v>
      </c>
      <c r="CG41">
        <v>2.08</v>
      </c>
      <c r="CH41">
        <v>0.38640000000000002</v>
      </c>
      <c r="CI41">
        <v>7.71</v>
      </c>
      <c r="CJ41">
        <v>1.92</v>
      </c>
      <c r="CK41">
        <v>1.71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1.9961869999999999</v>
      </c>
      <c r="CT41">
        <v>1.9429620000000001</v>
      </c>
      <c r="CU41">
        <v>1.959684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77.720880000000008</v>
      </c>
    </row>
    <row r="42" spans="1:114">
      <c r="A42" t="s">
        <v>84</v>
      </c>
      <c r="B42">
        <v>0</v>
      </c>
      <c r="C42">
        <v>46.031999999999996</v>
      </c>
      <c r="D42">
        <v>0</v>
      </c>
      <c r="E42">
        <v>0</v>
      </c>
      <c r="F42">
        <v>40.489800000000002</v>
      </c>
      <c r="G42">
        <v>0</v>
      </c>
      <c r="H42">
        <v>0</v>
      </c>
      <c r="I42">
        <v>94.297499999999999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12.628</v>
      </c>
      <c r="R42">
        <v>28.274999999999999</v>
      </c>
      <c r="S42">
        <v>15.323</v>
      </c>
      <c r="T42">
        <v>0.30937199999999998</v>
      </c>
      <c r="U42">
        <v>348.97500000000002</v>
      </c>
      <c r="V42">
        <v>20.155000000000001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13.71344</v>
      </c>
      <c r="AC42">
        <v>10.02744</v>
      </c>
      <c r="AD42">
        <v>0</v>
      </c>
      <c r="AE42">
        <v>0</v>
      </c>
      <c r="AF42">
        <v>8.3312000000000008</v>
      </c>
      <c r="AG42">
        <v>44.1464</v>
      </c>
      <c r="AH42">
        <v>24.131900000000002</v>
      </c>
      <c r="AI42">
        <v>0</v>
      </c>
      <c r="AJ42">
        <v>0</v>
      </c>
      <c r="AK42">
        <v>54.177999999999997</v>
      </c>
      <c r="AL42">
        <v>66.814999999999998</v>
      </c>
      <c r="AM42">
        <v>16.349423999999999</v>
      </c>
      <c r="AN42">
        <v>0.86195999999999995</v>
      </c>
      <c r="AO42">
        <v>0</v>
      </c>
      <c r="AP42">
        <v>0.76859999999999995</v>
      </c>
      <c r="AQ42">
        <v>45.341999999999999</v>
      </c>
      <c r="AR42">
        <v>36.432000000000002</v>
      </c>
      <c r="AS42">
        <v>26.904</v>
      </c>
      <c r="AT42">
        <v>11.2476</v>
      </c>
      <c r="AU42">
        <v>0</v>
      </c>
      <c r="AV42">
        <v>0</v>
      </c>
      <c r="AW42">
        <v>0</v>
      </c>
      <c r="AX42">
        <v>1.143</v>
      </c>
      <c r="AY42">
        <v>0</v>
      </c>
      <c r="AZ42">
        <f t="shared" si="0"/>
        <v>77.692472999999993</v>
      </c>
      <c r="BA42">
        <f t="shared" si="1"/>
        <v>2768.3131119999998</v>
      </c>
      <c r="BD42">
        <v>2.1469499999999999</v>
      </c>
      <c r="BE42">
        <v>0</v>
      </c>
      <c r="BF42">
        <v>2.3969000000000001E-2</v>
      </c>
      <c r="BG42">
        <v>0</v>
      </c>
      <c r="BH42">
        <v>0</v>
      </c>
      <c r="BI42">
        <v>0.84400399999999998</v>
      </c>
      <c r="BJ42">
        <v>0</v>
      </c>
      <c r="BK42">
        <v>1.5181E-2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</v>
      </c>
      <c r="BS42">
        <v>1.64</v>
      </c>
      <c r="BT42">
        <v>0</v>
      </c>
      <c r="BU42">
        <v>2.6925140000000001</v>
      </c>
      <c r="BV42">
        <v>1.341844</v>
      </c>
      <c r="BW42">
        <v>5.2</v>
      </c>
      <c r="BX42">
        <v>4.2581249999999997</v>
      </c>
      <c r="BY42">
        <v>0.25</v>
      </c>
      <c r="BZ42">
        <v>1.3437520000000001</v>
      </c>
      <c r="CA42">
        <v>3.5116909999999999</v>
      </c>
      <c r="CB42">
        <v>1.28</v>
      </c>
      <c r="CC42">
        <v>0.81</v>
      </c>
      <c r="CD42">
        <v>1.72</v>
      </c>
      <c r="CE42">
        <v>0.82</v>
      </c>
      <c r="CF42">
        <v>0.18</v>
      </c>
      <c r="CG42">
        <v>2.08</v>
      </c>
      <c r="CH42">
        <v>0.19320000000000001</v>
      </c>
      <c r="CI42">
        <v>7.71</v>
      </c>
      <c r="CJ42">
        <v>1.92</v>
      </c>
      <c r="CK42">
        <v>1.71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1.9961869999999999</v>
      </c>
      <c r="CT42">
        <v>1.9429620000000001</v>
      </c>
      <c r="CU42">
        <v>1.959684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77.692472999999993</v>
      </c>
    </row>
    <row r="43" spans="1:114">
      <c r="A43" t="s">
        <v>85</v>
      </c>
      <c r="B43">
        <v>0</v>
      </c>
      <c r="C43">
        <v>46.031999999999996</v>
      </c>
      <c r="D43">
        <v>0</v>
      </c>
      <c r="E43">
        <v>0</v>
      </c>
      <c r="F43">
        <v>40.489800000000002</v>
      </c>
      <c r="G43">
        <v>0</v>
      </c>
      <c r="H43">
        <v>0</v>
      </c>
      <c r="I43">
        <v>94.297499999999999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12.628</v>
      </c>
      <c r="R43">
        <v>28.274999999999999</v>
      </c>
      <c r="S43">
        <v>15.323</v>
      </c>
      <c r="T43">
        <v>0.30937199999999998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13.71344</v>
      </c>
      <c r="AC43">
        <v>10.02744</v>
      </c>
      <c r="AD43">
        <v>0</v>
      </c>
      <c r="AE43">
        <v>0</v>
      </c>
      <c r="AF43">
        <v>8.3312000000000008</v>
      </c>
      <c r="AG43">
        <v>44.1464</v>
      </c>
      <c r="AH43">
        <v>24.131900000000002</v>
      </c>
      <c r="AI43">
        <v>0</v>
      </c>
      <c r="AJ43">
        <v>0</v>
      </c>
      <c r="AK43">
        <v>54.177999999999997</v>
      </c>
      <c r="AL43">
        <v>66.814999999999998</v>
      </c>
      <c r="AM43">
        <v>16.349423999999999</v>
      </c>
      <c r="AN43">
        <v>0.86195999999999995</v>
      </c>
      <c r="AO43">
        <v>0</v>
      </c>
      <c r="AP43">
        <v>2.8182</v>
      </c>
      <c r="AQ43">
        <v>30.228000000000002</v>
      </c>
      <c r="AR43">
        <v>36.432000000000002</v>
      </c>
      <c r="AS43">
        <v>32.688360000000003</v>
      </c>
      <c r="AT43">
        <v>11.2476</v>
      </c>
      <c r="AU43">
        <v>0</v>
      </c>
      <c r="AV43">
        <v>0</v>
      </c>
      <c r="AW43">
        <v>0</v>
      </c>
      <c r="AX43">
        <v>1.143</v>
      </c>
      <c r="AY43">
        <v>0</v>
      </c>
      <c r="AZ43">
        <f t="shared" si="0"/>
        <v>77.692818000000003</v>
      </c>
      <c r="BA43">
        <f t="shared" si="1"/>
        <v>2761.610267</v>
      </c>
      <c r="BD43">
        <v>2.1469499999999999</v>
      </c>
      <c r="BE43">
        <v>0</v>
      </c>
      <c r="BF43">
        <v>2.4153999999999998E-2</v>
      </c>
      <c r="BG43">
        <v>0</v>
      </c>
      <c r="BH43">
        <v>0</v>
      </c>
      <c r="BI43">
        <v>0.84400399999999998</v>
      </c>
      <c r="BJ43">
        <v>0</v>
      </c>
      <c r="BK43">
        <v>1.5341E-2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</v>
      </c>
      <c r="BS43">
        <v>1.64</v>
      </c>
      <c r="BT43">
        <v>0</v>
      </c>
      <c r="BU43">
        <v>2.6925140000000001</v>
      </c>
      <c r="BV43">
        <v>1.341844</v>
      </c>
      <c r="BW43">
        <v>5.2</v>
      </c>
      <c r="BX43">
        <v>4.2581249999999997</v>
      </c>
      <c r="BY43">
        <v>0.25</v>
      </c>
      <c r="BZ43">
        <v>1.3437520000000001</v>
      </c>
      <c r="CA43">
        <v>3.5116909999999999</v>
      </c>
      <c r="CB43">
        <v>1.28</v>
      </c>
      <c r="CC43">
        <v>0.81</v>
      </c>
      <c r="CD43">
        <v>1.72</v>
      </c>
      <c r="CE43">
        <v>0.82</v>
      </c>
      <c r="CF43">
        <v>0.18</v>
      </c>
      <c r="CG43">
        <v>2.08</v>
      </c>
      <c r="CH43">
        <v>0.19320000000000001</v>
      </c>
      <c r="CI43">
        <v>7.71</v>
      </c>
      <c r="CJ43">
        <v>1.92</v>
      </c>
      <c r="CK43">
        <v>1.71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1.9961869999999999</v>
      </c>
      <c r="CT43">
        <v>1.9429620000000001</v>
      </c>
      <c r="CU43">
        <v>1.959684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77.692818000000003</v>
      </c>
    </row>
    <row r="44" spans="1:114">
      <c r="A44" t="s">
        <v>86</v>
      </c>
      <c r="B44">
        <v>0</v>
      </c>
      <c r="C44">
        <v>46.031999999999996</v>
      </c>
      <c r="D44">
        <v>0</v>
      </c>
      <c r="E44">
        <v>0</v>
      </c>
      <c r="F44">
        <v>40.489800000000002</v>
      </c>
      <c r="G44">
        <v>0</v>
      </c>
      <c r="H44">
        <v>0</v>
      </c>
      <c r="I44">
        <v>94.297499999999999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12.628</v>
      </c>
      <c r="R44">
        <v>28.274999999999999</v>
      </c>
      <c r="S44">
        <v>15.323</v>
      </c>
      <c r="T44">
        <v>0.30937199999999998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13.71344</v>
      </c>
      <c r="AC44">
        <v>0</v>
      </c>
      <c r="AD44">
        <v>0</v>
      </c>
      <c r="AE44">
        <v>0</v>
      </c>
      <c r="AF44">
        <v>8.3312000000000008</v>
      </c>
      <c r="AG44">
        <v>44.1464</v>
      </c>
      <c r="AH44">
        <v>5.8620000000000001</v>
      </c>
      <c r="AI44">
        <v>0</v>
      </c>
      <c r="AJ44">
        <v>0</v>
      </c>
      <c r="AK44">
        <v>54.177999999999997</v>
      </c>
      <c r="AL44">
        <v>12.782</v>
      </c>
      <c r="AM44">
        <v>16.349423999999999</v>
      </c>
      <c r="AN44">
        <v>0.86195999999999995</v>
      </c>
      <c r="AO44">
        <v>0</v>
      </c>
      <c r="AP44">
        <v>2.8182</v>
      </c>
      <c r="AQ44">
        <v>30.228000000000002</v>
      </c>
      <c r="AR44">
        <v>36.432000000000002</v>
      </c>
      <c r="AS44">
        <v>32.688360000000003</v>
      </c>
      <c r="AT44">
        <v>11.2476</v>
      </c>
      <c r="AU44">
        <v>0</v>
      </c>
      <c r="AV44">
        <v>0</v>
      </c>
      <c r="AW44">
        <v>0</v>
      </c>
      <c r="AX44">
        <v>1.143</v>
      </c>
      <c r="AY44">
        <v>0</v>
      </c>
      <c r="AZ44">
        <f t="shared" si="0"/>
        <v>77.617218000000008</v>
      </c>
      <c r="BA44">
        <f t="shared" si="1"/>
        <v>2679.2043270000004</v>
      </c>
      <c r="BD44">
        <v>2.1469499999999999</v>
      </c>
      <c r="BE44">
        <v>0</v>
      </c>
      <c r="BF44">
        <v>2.4153999999999998E-2</v>
      </c>
      <c r="BG44">
        <v>0</v>
      </c>
      <c r="BH44">
        <v>0</v>
      </c>
      <c r="BI44">
        <v>0.84400399999999998</v>
      </c>
      <c r="BJ44">
        <v>0</v>
      </c>
      <c r="BK44">
        <v>1.5341E-2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</v>
      </c>
      <c r="BS44">
        <v>1.64</v>
      </c>
      <c r="BT44">
        <v>0</v>
      </c>
      <c r="BU44">
        <v>2.6925140000000001</v>
      </c>
      <c r="BV44">
        <v>1.341844</v>
      </c>
      <c r="BW44">
        <v>5.2</v>
      </c>
      <c r="BX44">
        <v>4.2581249999999997</v>
      </c>
      <c r="BY44">
        <v>0.25</v>
      </c>
      <c r="BZ44">
        <v>1.3437520000000001</v>
      </c>
      <c r="CA44">
        <v>3.5116909999999999</v>
      </c>
      <c r="CB44">
        <v>1.28</v>
      </c>
      <c r="CC44">
        <v>0.84</v>
      </c>
      <c r="CD44">
        <v>1.76</v>
      </c>
      <c r="CE44">
        <v>0.82</v>
      </c>
      <c r="CF44">
        <v>0.18</v>
      </c>
      <c r="CG44">
        <v>2.08</v>
      </c>
      <c r="CH44">
        <v>4.7600000000000003E-2</v>
      </c>
      <c r="CI44">
        <v>7.71</v>
      </c>
      <c r="CJ44">
        <v>1.92</v>
      </c>
      <c r="CK44">
        <v>1.71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1.9961869999999999</v>
      </c>
      <c r="CT44">
        <v>1.9429620000000001</v>
      </c>
      <c r="CU44">
        <v>1.959684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77.617218000000008</v>
      </c>
    </row>
    <row r="45" spans="1:114">
      <c r="A45" t="s">
        <v>87</v>
      </c>
      <c r="B45">
        <v>0</v>
      </c>
      <c r="C45">
        <v>46.031999999999996</v>
      </c>
      <c r="D45">
        <v>0</v>
      </c>
      <c r="E45">
        <v>0</v>
      </c>
      <c r="F45">
        <v>40.489800000000002</v>
      </c>
      <c r="G45">
        <v>0</v>
      </c>
      <c r="H45">
        <v>0</v>
      </c>
      <c r="I45">
        <v>94.297499999999999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12.628</v>
      </c>
      <c r="R45">
        <v>28.274999999999999</v>
      </c>
      <c r="S45">
        <v>15.323</v>
      </c>
      <c r="T45">
        <v>0.30937199999999998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13.71344</v>
      </c>
      <c r="AC45">
        <v>0</v>
      </c>
      <c r="AD45">
        <v>0</v>
      </c>
      <c r="AE45">
        <v>0</v>
      </c>
      <c r="AF45">
        <v>8.3312000000000008</v>
      </c>
      <c r="AG45">
        <v>44.1464</v>
      </c>
      <c r="AH45">
        <v>0</v>
      </c>
      <c r="AI45">
        <v>0</v>
      </c>
      <c r="AJ45">
        <v>0</v>
      </c>
      <c r="AK45">
        <v>54.177999999999997</v>
      </c>
      <c r="AL45">
        <v>12.782</v>
      </c>
      <c r="AM45">
        <v>16.349423999999999</v>
      </c>
      <c r="AN45">
        <v>0.86195999999999995</v>
      </c>
      <c r="AO45">
        <v>0</v>
      </c>
      <c r="AP45">
        <v>2.8182</v>
      </c>
      <c r="AQ45">
        <v>15.114000000000001</v>
      </c>
      <c r="AR45">
        <v>36.432000000000002</v>
      </c>
      <c r="AS45">
        <v>26.904</v>
      </c>
      <c r="AT45">
        <v>11.2476</v>
      </c>
      <c r="AU45">
        <v>0</v>
      </c>
      <c r="AV45">
        <v>0</v>
      </c>
      <c r="AW45">
        <v>0</v>
      </c>
      <c r="AX45">
        <v>1.143</v>
      </c>
      <c r="AY45">
        <v>0</v>
      </c>
      <c r="AZ45">
        <f t="shared" si="0"/>
        <v>76.819618000000006</v>
      </c>
      <c r="BA45">
        <f t="shared" si="1"/>
        <v>2651.6463670000003</v>
      </c>
      <c r="BD45">
        <v>2.1469499999999999</v>
      </c>
      <c r="BE45">
        <v>0</v>
      </c>
      <c r="BF45">
        <v>2.4153999999999998E-2</v>
      </c>
      <c r="BG45">
        <v>0</v>
      </c>
      <c r="BH45">
        <v>0</v>
      </c>
      <c r="BI45">
        <v>0.84400399999999998</v>
      </c>
      <c r="BJ45">
        <v>0</v>
      </c>
      <c r="BK45">
        <v>1.5341E-2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0</v>
      </c>
      <c r="BS45">
        <v>1.64</v>
      </c>
      <c r="BT45">
        <v>0</v>
      </c>
      <c r="BU45">
        <v>2.6925140000000001</v>
      </c>
      <c r="BV45">
        <v>1.341844</v>
      </c>
      <c r="BW45">
        <v>5.2</v>
      </c>
      <c r="BX45">
        <v>4.2581249999999997</v>
      </c>
      <c r="BY45">
        <v>0.25</v>
      </c>
      <c r="BZ45">
        <v>1.3437520000000001</v>
      </c>
      <c r="CA45">
        <v>3.5116909999999999</v>
      </c>
      <c r="CB45">
        <v>1.28</v>
      </c>
      <c r="CC45">
        <v>0.84</v>
      </c>
      <c r="CD45">
        <v>1.76</v>
      </c>
      <c r="CE45">
        <v>1.02</v>
      </c>
      <c r="CF45">
        <v>0.18</v>
      </c>
      <c r="CG45">
        <v>2.08</v>
      </c>
      <c r="CH45">
        <v>0</v>
      </c>
      <c r="CI45">
        <v>6.76</v>
      </c>
      <c r="CJ45">
        <v>1.92</v>
      </c>
      <c r="CK45">
        <v>1.71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1.9961869999999999</v>
      </c>
      <c r="CT45">
        <v>1.9429620000000001</v>
      </c>
      <c r="CU45">
        <v>1.959684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76.819618000000006</v>
      </c>
    </row>
    <row r="46" spans="1:114">
      <c r="A46" t="s">
        <v>88</v>
      </c>
      <c r="B46">
        <v>0</v>
      </c>
      <c r="C46">
        <v>46.031999999999996</v>
      </c>
      <c r="D46">
        <v>0</v>
      </c>
      <c r="E46">
        <v>0</v>
      </c>
      <c r="F46">
        <v>40.489800000000002</v>
      </c>
      <c r="G46">
        <v>0</v>
      </c>
      <c r="H46">
        <v>0</v>
      </c>
      <c r="I46">
        <v>94.297499999999999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12.628</v>
      </c>
      <c r="R46">
        <v>28.274999999999999</v>
      </c>
      <c r="S46">
        <v>15.323</v>
      </c>
      <c r="T46">
        <v>0.30937199999999998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13.71344</v>
      </c>
      <c r="AC46">
        <v>0</v>
      </c>
      <c r="AD46">
        <v>0</v>
      </c>
      <c r="AE46">
        <v>0</v>
      </c>
      <c r="AF46">
        <v>8.3312000000000008</v>
      </c>
      <c r="AG46">
        <v>44.1464</v>
      </c>
      <c r="AH46">
        <v>0</v>
      </c>
      <c r="AI46">
        <v>0</v>
      </c>
      <c r="AJ46">
        <v>0</v>
      </c>
      <c r="AK46">
        <v>54.177999999999997</v>
      </c>
      <c r="AL46">
        <v>12.782</v>
      </c>
      <c r="AM46">
        <v>16.349423999999999</v>
      </c>
      <c r="AN46">
        <v>0.86195999999999995</v>
      </c>
      <c r="AO46">
        <v>0</v>
      </c>
      <c r="AP46">
        <v>2.8182</v>
      </c>
      <c r="AQ46">
        <v>15.114000000000001</v>
      </c>
      <c r="AR46">
        <v>36.432000000000002</v>
      </c>
      <c r="AS46">
        <v>26.904</v>
      </c>
      <c r="AT46">
        <v>11.2476</v>
      </c>
      <c r="AU46">
        <v>0</v>
      </c>
      <c r="AV46">
        <v>0</v>
      </c>
      <c r="AW46">
        <v>0</v>
      </c>
      <c r="AX46">
        <v>1.143</v>
      </c>
      <c r="AY46">
        <v>0</v>
      </c>
      <c r="AZ46">
        <f t="shared" si="0"/>
        <v>76.819618000000006</v>
      </c>
      <c r="BA46">
        <f t="shared" si="1"/>
        <v>2651.6463670000003</v>
      </c>
      <c r="BD46">
        <v>2.1469499999999999</v>
      </c>
      <c r="BE46">
        <v>0</v>
      </c>
      <c r="BF46">
        <v>2.4153999999999998E-2</v>
      </c>
      <c r="BG46">
        <v>0</v>
      </c>
      <c r="BH46">
        <v>0</v>
      </c>
      <c r="BI46">
        <v>0.84400399999999998</v>
      </c>
      <c r="BJ46">
        <v>0</v>
      </c>
      <c r="BK46">
        <v>1.5341E-2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</v>
      </c>
      <c r="BS46">
        <v>1.64</v>
      </c>
      <c r="BT46">
        <v>0</v>
      </c>
      <c r="BU46">
        <v>2.6925140000000001</v>
      </c>
      <c r="BV46">
        <v>1.341844</v>
      </c>
      <c r="BW46">
        <v>5.2</v>
      </c>
      <c r="BX46">
        <v>4.2581249999999997</v>
      </c>
      <c r="BY46">
        <v>0.25</v>
      </c>
      <c r="BZ46">
        <v>1.3437520000000001</v>
      </c>
      <c r="CA46">
        <v>3.5116909999999999</v>
      </c>
      <c r="CB46">
        <v>1.28</v>
      </c>
      <c r="CC46">
        <v>0.84</v>
      </c>
      <c r="CD46">
        <v>1.76</v>
      </c>
      <c r="CE46">
        <v>1.02</v>
      </c>
      <c r="CF46">
        <v>0.18</v>
      </c>
      <c r="CG46">
        <v>2.08</v>
      </c>
      <c r="CH46">
        <v>0</v>
      </c>
      <c r="CI46">
        <v>6.76</v>
      </c>
      <c r="CJ46">
        <v>1.92</v>
      </c>
      <c r="CK46">
        <v>1.71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1.9961869999999999</v>
      </c>
      <c r="CT46">
        <v>1.9429620000000001</v>
      </c>
      <c r="CU46">
        <v>1.959684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76.819618000000006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40.489800000000002</v>
      </c>
      <c r="G47">
        <v>0</v>
      </c>
      <c r="H47">
        <v>0</v>
      </c>
      <c r="I47">
        <v>94.869</v>
      </c>
      <c r="J47">
        <v>0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12.628</v>
      </c>
      <c r="R47">
        <v>28.274999999999999</v>
      </c>
      <c r="S47">
        <v>15.323</v>
      </c>
      <c r="T47">
        <v>0.30937199999999998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13.71344</v>
      </c>
      <c r="AC47">
        <v>0</v>
      </c>
      <c r="AD47">
        <v>0</v>
      </c>
      <c r="AE47">
        <v>0</v>
      </c>
      <c r="AF47">
        <v>8.3312000000000008</v>
      </c>
      <c r="AG47">
        <v>44.1464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16.349423999999999</v>
      </c>
      <c r="AN47">
        <v>0.86195999999999995</v>
      </c>
      <c r="AO47">
        <v>0</v>
      </c>
      <c r="AP47">
        <v>2.8182</v>
      </c>
      <c r="AQ47">
        <v>15.114000000000001</v>
      </c>
      <c r="AR47">
        <v>35.328000000000003</v>
      </c>
      <c r="AS47">
        <v>26.904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76.817963999999989</v>
      </c>
      <c r="BA47">
        <f t="shared" si="1"/>
        <v>2648.8262130000003</v>
      </c>
      <c r="BD47">
        <v>2.1469499999999999</v>
      </c>
      <c r="BE47">
        <v>0</v>
      </c>
      <c r="BF47">
        <v>2.4080000000000001E-2</v>
      </c>
      <c r="BG47">
        <v>0</v>
      </c>
      <c r="BH47">
        <v>0</v>
      </c>
      <c r="BI47">
        <v>0.84400399999999998</v>
      </c>
      <c r="BJ47">
        <v>0</v>
      </c>
      <c r="BK47">
        <v>1.5341E-2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0</v>
      </c>
      <c r="BS47">
        <v>1.64</v>
      </c>
      <c r="BT47">
        <v>0</v>
      </c>
      <c r="BU47">
        <v>2.6925140000000001</v>
      </c>
      <c r="BV47">
        <v>1.341844</v>
      </c>
      <c r="BW47">
        <v>5.2</v>
      </c>
      <c r="BX47">
        <v>4.2581249999999997</v>
      </c>
      <c r="BY47">
        <v>0.25</v>
      </c>
      <c r="BZ47">
        <v>1.3437520000000001</v>
      </c>
      <c r="CA47">
        <v>3.5116909999999999</v>
      </c>
      <c r="CB47">
        <v>1.28</v>
      </c>
      <c r="CC47">
        <v>0.84</v>
      </c>
      <c r="CD47">
        <v>1.73</v>
      </c>
      <c r="CE47">
        <v>1.07</v>
      </c>
      <c r="CF47">
        <v>0.18</v>
      </c>
      <c r="CG47">
        <v>2.08</v>
      </c>
      <c r="CH47">
        <v>0</v>
      </c>
      <c r="CI47">
        <v>6.76</v>
      </c>
      <c r="CJ47">
        <v>1.92</v>
      </c>
      <c r="CK47">
        <v>1.71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1.974607</v>
      </c>
      <c r="CT47">
        <v>1.9429620000000001</v>
      </c>
      <c r="CU47">
        <v>1.959684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76.817963999999989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40.489800000000002</v>
      </c>
      <c r="G48">
        <v>0</v>
      </c>
      <c r="H48">
        <v>0</v>
      </c>
      <c r="I48">
        <v>94.869</v>
      </c>
      <c r="J48">
        <v>0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12.628</v>
      </c>
      <c r="R48">
        <v>28.274999999999999</v>
      </c>
      <c r="S48">
        <v>15.323</v>
      </c>
      <c r="T48">
        <v>0.30937199999999998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13.71344</v>
      </c>
      <c r="AC48">
        <v>0</v>
      </c>
      <c r="AD48">
        <v>0</v>
      </c>
      <c r="AE48">
        <v>0</v>
      </c>
      <c r="AF48">
        <v>8.3312000000000008</v>
      </c>
      <c r="AG48">
        <v>44.1464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16.349423999999999</v>
      </c>
      <c r="AN48">
        <v>0.86195999999999995</v>
      </c>
      <c r="AO48">
        <v>0</v>
      </c>
      <c r="AP48">
        <v>2.8182</v>
      </c>
      <c r="AQ48">
        <v>15.114000000000001</v>
      </c>
      <c r="AR48">
        <v>35.328000000000003</v>
      </c>
      <c r="AS48">
        <v>26.904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76.877963999999992</v>
      </c>
      <c r="BA48">
        <f t="shared" si="1"/>
        <v>2648.8862130000002</v>
      </c>
      <c r="BD48">
        <v>2.1469499999999999</v>
      </c>
      <c r="BE48">
        <v>0</v>
      </c>
      <c r="BF48">
        <v>2.4080000000000001E-2</v>
      </c>
      <c r="BG48">
        <v>0</v>
      </c>
      <c r="BH48">
        <v>0</v>
      </c>
      <c r="BI48">
        <v>0.84400399999999998</v>
      </c>
      <c r="BJ48">
        <v>0</v>
      </c>
      <c r="BK48">
        <v>1.5341E-2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</v>
      </c>
      <c r="BS48">
        <v>1.64</v>
      </c>
      <c r="BT48">
        <v>0</v>
      </c>
      <c r="BU48">
        <v>2.6925140000000001</v>
      </c>
      <c r="BV48">
        <v>1.341844</v>
      </c>
      <c r="BW48">
        <v>5.2</v>
      </c>
      <c r="BX48">
        <v>4.2581249999999997</v>
      </c>
      <c r="BY48">
        <v>0.25</v>
      </c>
      <c r="BZ48">
        <v>1.3437520000000001</v>
      </c>
      <c r="CA48">
        <v>3.5116909999999999</v>
      </c>
      <c r="CB48">
        <v>1.28</v>
      </c>
      <c r="CC48">
        <v>0.84</v>
      </c>
      <c r="CD48">
        <v>1.73</v>
      </c>
      <c r="CE48">
        <v>1.1299999999999999</v>
      </c>
      <c r="CF48">
        <v>0.18</v>
      </c>
      <c r="CG48">
        <v>2.08</v>
      </c>
      <c r="CH48">
        <v>0</v>
      </c>
      <c r="CI48">
        <v>6.76</v>
      </c>
      <c r="CJ48">
        <v>1.92</v>
      </c>
      <c r="CK48">
        <v>1.71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1.974607</v>
      </c>
      <c r="CT48">
        <v>1.9429620000000001</v>
      </c>
      <c r="CU48">
        <v>1.959684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76.877963999999992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40.489800000000002</v>
      </c>
      <c r="G49">
        <v>0</v>
      </c>
      <c r="H49">
        <v>0</v>
      </c>
      <c r="I49">
        <v>94.869</v>
      </c>
      <c r="J49">
        <v>0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12.628</v>
      </c>
      <c r="R49">
        <v>28.274999999999999</v>
      </c>
      <c r="S49">
        <v>15.323</v>
      </c>
      <c r="T49">
        <v>0.30937199999999998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13.71344</v>
      </c>
      <c r="AC49">
        <v>0</v>
      </c>
      <c r="AD49">
        <v>0</v>
      </c>
      <c r="AE49">
        <v>0</v>
      </c>
      <c r="AF49">
        <v>8.3312000000000008</v>
      </c>
      <c r="AG49">
        <v>44.1464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16.349423999999999</v>
      </c>
      <c r="AN49">
        <v>0.86195999999999995</v>
      </c>
      <c r="AO49">
        <v>0</v>
      </c>
      <c r="AP49">
        <v>0.76859999999999995</v>
      </c>
      <c r="AQ49">
        <v>15.114000000000001</v>
      </c>
      <c r="AR49">
        <v>35.328000000000003</v>
      </c>
      <c r="AS49">
        <v>26.904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76.507964000000001</v>
      </c>
      <c r="BA49">
        <f t="shared" si="1"/>
        <v>2639.9128130000004</v>
      </c>
      <c r="BD49">
        <v>2.1469499999999999</v>
      </c>
      <c r="BE49">
        <v>0</v>
      </c>
      <c r="BF49">
        <v>2.4080000000000001E-2</v>
      </c>
      <c r="BG49">
        <v>0</v>
      </c>
      <c r="BH49">
        <v>0</v>
      </c>
      <c r="BI49">
        <v>0.84400399999999998</v>
      </c>
      <c r="BJ49">
        <v>0</v>
      </c>
      <c r="BK49">
        <v>1.5341E-2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5.2</v>
      </c>
      <c r="BX49">
        <v>4.2581249999999997</v>
      </c>
      <c r="BY49">
        <v>0.25</v>
      </c>
      <c r="BZ49">
        <v>1.3437520000000001</v>
      </c>
      <c r="CA49">
        <v>3.5116909999999999</v>
      </c>
      <c r="CB49">
        <v>1.28</v>
      </c>
      <c r="CC49">
        <v>0.84</v>
      </c>
      <c r="CD49">
        <v>1.67</v>
      </c>
      <c r="CE49">
        <v>0.82</v>
      </c>
      <c r="CF49">
        <v>0.18</v>
      </c>
      <c r="CG49">
        <v>2.08</v>
      </c>
      <c r="CH49">
        <v>0</v>
      </c>
      <c r="CI49">
        <v>6.76</v>
      </c>
      <c r="CJ49">
        <v>1.92</v>
      </c>
      <c r="CK49">
        <v>1.71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1.974607</v>
      </c>
      <c r="CT49">
        <v>1.9429620000000001</v>
      </c>
      <c r="CU49">
        <v>1.959684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76.507964000000001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40.489800000000002</v>
      </c>
      <c r="G50">
        <v>0</v>
      </c>
      <c r="H50">
        <v>0</v>
      </c>
      <c r="I50">
        <v>94.869</v>
      </c>
      <c r="J50">
        <v>0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12.628</v>
      </c>
      <c r="R50">
        <v>28.274999999999999</v>
      </c>
      <c r="S50">
        <v>15.323</v>
      </c>
      <c r="T50">
        <v>0.30937199999999998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44.1464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16.349423999999999</v>
      </c>
      <c r="AN50">
        <v>0.86195999999999995</v>
      </c>
      <c r="AO50">
        <v>0</v>
      </c>
      <c r="AP50">
        <v>0.76859999999999995</v>
      </c>
      <c r="AQ50">
        <v>15.114000000000001</v>
      </c>
      <c r="AR50">
        <v>35.328000000000003</v>
      </c>
      <c r="AS50">
        <v>26.904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76.507964000000001</v>
      </c>
      <c r="BA50">
        <f t="shared" si="1"/>
        <v>2626.1993730000004</v>
      </c>
      <c r="BD50">
        <v>2.1469499999999999</v>
      </c>
      <c r="BE50">
        <v>0</v>
      </c>
      <c r="BF50">
        <v>2.4080000000000001E-2</v>
      </c>
      <c r="BG50">
        <v>0</v>
      </c>
      <c r="BH50">
        <v>0</v>
      </c>
      <c r="BI50">
        <v>0.84400399999999998</v>
      </c>
      <c r="BJ50">
        <v>0</v>
      </c>
      <c r="BK50">
        <v>1.5341E-2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5.2</v>
      </c>
      <c r="BX50">
        <v>4.2581249999999997</v>
      </c>
      <c r="BY50">
        <v>0.25</v>
      </c>
      <c r="BZ50">
        <v>1.3437520000000001</v>
      </c>
      <c r="CA50">
        <v>3.5116909999999999</v>
      </c>
      <c r="CB50">
        <v>1.28</v>
      </c>
      <c r="CC50">
        <v>0.84</v>
      </c>
      <c r="CD50">
        <v>1.67</v>
      </c>
      <c r="CE50">
        <v>0.82</v>
      </c>
      <c r="CF50">
        <v>0.18</v>
      </c>
      <c r="CG50">
        <v>2.08</v>
      </c>
      <c r="CH50">
        <v>0</v>
      </c>
      <c r="CI50">
        <v>6.76</v>
      </c>
      <c r="CJ50">
        <v>1.92</v>
      </c>
      <c r="CK50">
        <v>1.71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1.974607</v>
      </c>
      <c r="CT50">
        <v>1.9429620000000001</v>
      </c>
      <c r="CU50">
        <v>1.959684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76.507964000000001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22.62</v>
      </c>
      <c r="G51">
        <v>17.869800000000001</v>
      </c>
      <c r="H51">
        <v>0</v>
      </c>
      <c r="I51">
        <v>94.869</v>
      </c>
      <c r="J51">
        <v>0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12.628</v>
      </c>
      <c r="R51">
        <v>28.274999999999999</v>
      </c>
      <c r="S51">
        <v>15.323</v>
      </c>
      <c r="T51">
        <v>0.30937199999999998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44.1464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16.349423999999999</v>
      </c>
      <c r="AN51">
        <v>0.86195999999999995</v>
      </c>
      <c r="AO51">
        <v>0</v>
      </c>
      <c r="AP51">
        <v>0.76859999999999995</v>
      </c>
      <c r="AQ51">
        <v>15.114000000000001</v>
      </c>
      <c r="AR51">
        <v>35.328000000000003</v>
      </c>
      <c r="AS51">
        <v>26.904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76.507964000000001</v>
      </c>
      <c r="BA51">
        <f t="shared" si="1"/>
        <v>2626.1993730000004</v>
      </c>
      <c r="BD51">
        <v>2.1469499999999999</v>
      </c>
      <c r="BE51">
        <v>0</v>
      </c>
      <c r="BF51">
        <v>2.4080000000000001E-2</v>
      </c>
      <c r="BG51">
        <v>0</v>
      </c>
      <c r="BH51">
        <v>0</v>
      </c>
      <c r="BI51">
        <v>0.84400399999999998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5.2</v>
      </c>
      <c r="BX51">
        <v>4.2581249999999997</v>
      </c>
      <c r="BY51">
        <v>0.25</v>
      </c>
      <c r="BZ51">
        <v>1.3437520000000001</v>
      </c>
      <c r="CA51">
        <v>3.5116909999999999</v>
      </c>
      <c r="CB51">
        <v>1.28</v>
      </c>
      <c r="CC51">
        <v>0.84</v>
      </c>
      <c r="CD51">
        <v>1.67</v>
      </c>
      <c r="CE51">
        <v>0.82</v>
      </c>
      <c r="CF51">
        <v>0.18</v>
      </c>
      <c r="CG51">
        <v>2.08</v>
      </c>
      <c r="CH51">
        <v>0</v>
      </c>
      <c r="CI51">
        <v>6.76</v>
      </c>
      <c r="CJ51">
        <v>1.92</v>
      </c>
      <c r="CK51">
        <v>1.71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1.974607</v>
      </c>
      <c r="CT51">
        <v>1.9429620000000001</v>
      </c>
      <c r="CU51">
        <v>1.959684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76.507964000000001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22.62</v>
      </c>
      <c r="G52">
        <v>17.869800000000001</v>
      </c>
      <c r="H52">
        <v>0</v>
      </c>
      <c r="I52">
        <v>94.869</v>
      </c>
      <c r="J52">
        <v>0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12.628</v>
      </c>
      <c r="R52">
        <v>28.274999999999999</v>
      </c>
      <c r="S52">
        <v>15.323</v>
      </c>
      <c r="T52">
        <v>0.30937199999999998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44.1464</v>
      </c>
      <c r="AH52">
        <v>0</v>
      </c>
      <c r="AI52">
        <v>0</v>
      </c>
      <c r="AJ52">
        <v>0</v>
      </c>
      <c r="AK52">
        <v>54.177999999999997</v>
      </c>
      <c r="AL52">
        <v>12.782</v>
      </c>
      <c r="AM52">
        <v>16.349423999999999</v>
      </c>
      <c r="AN52">
        <v>0.86195999999999995</v>
      </c>
      <c r="AO52">
        <v>0</v>
      </c>
      <c r="AP52">
        <v>0.76859999999999995</v>
      </c>
      <c r="AQ52">
        <v>15.114000000000001</v>
      </c>
      <c r="AR52">
        <v>33.119999999999997</v>
      </c>
      <c r="AS52">
        <v>26.904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76.507964000000001</v>
      </c>
      <c r="BA52">
        <f t="shared" si="1"/>
        <v>2623.9913730000003</v>
      </c>
      <c r="BD52">
        <v>2.1469499999999999</v>
      </c>
      <c r="BE52">
        <v>0</v>
      </c>
      <c r="BF52">
        <v>2.4080000000000001E-2</v>
      </c>
      <c r="BG52">
        <v>0</v>
      </c>
      <c r="BH52">
        <v>0</v>
      </c>
      <c r="BI52">
        <v>0.84400399999999998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5.2</v>
      </c>
      <c r="BX52">
        <v>4.2581249999999997</v>
      </c>
      <c r="BY52">
        <v>0.25</v>
      </c>
      <c r="BZ52">
        <v>1.3437520000000001</v>
      </c>
      <c r="CA52">
        <v>3.5116909999999999</v>
      </c>
      <c r="CB52">
        <v>1.28</v>
      </c>
      <c r="CC52">
        <v>0.84</v>
      </c>
      <c r="CD52">
        <v>1.67</v>
      </c>
      <c r="CE52">
        <v>0.82</v>
      </c>
      <c r="CF52">
        <v>0.18</v>
      </c>
      <c r="CG52">
        <v>2.08</v>
      </c>
      <c r="CH52">
        <v>0</v>
      </c>
      <c r="CI52">
        <v>6.76</v>
      </c>
      <c r="CJ52">
        <v>1.92</v>
      </c>
      <c r="CK52">
        <v>1.71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1.974607</v>
      </c>
      <c r="CT52">
        <v>1.9429620000000001</v>
      </c>
      <c r="CU52">
        <v>1.959684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76.507964000000001</v>
      </c>
    </row>
    <row r="53" spans="1:114">
      <c r="A53" t="s">
        <v>95</v>
      </c>
      <c r="B53">
        <v>0</v>
      </c>
      <c r="C53">
        <v>46.031999999999996</v>
      </c>
      <c r="D53">
        <v>0</v>
      </c>
      <c r="E53">
        <v>0</v>
      </c>
      <c r="F53">
        <v>22.62</v>
      </c>
      <c r="G53">
        <v>17.869800000000001</v>
      </c>
      <c r="H53">
        <v>0</v>
      </c>
      <c r="I53">
        <v>94.869</v>
      </c>
      <c r="J53">
        <v>0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12.628</v>
      </c>
      <c r="R53">
        <v>28.274999999999999</v>
      </c>
      <c r="S53">
        <v>15.323</v>
      </c>
      <c r="T53">
        <v>0.30937199999999998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44.1464</v>
      </c>
      <c r="AH53">
        <v>0</v>
      </c>
      <c r="AI53">
        <v>0</v>
      </c>
      <c r="AJ53">
        <v>0</v>
      </c>
      <c r="AK53">
        <v>54.177999999999997</v>
      </c>
      <c r="AL53">
        <v>24.402000000000001</v>
      </c>
      <c r="AM53">
        <v>16.349423999999999</v>
      </c>
      <c r="AN53">
        <v>0.86195999999999995</v>
      </c>
      <c r="AO53">
        <v>0</v>
      </c>
      <c r="AP53">
        <v>0.76859999999999995</v>
      </c>
      <c r="AQ53">
        <v>15.114000000000001</v>
      </c>
      <c r="AR53">
        <v>33.119999999999997</v>
      </c>
      <c r="AS53">
        <v>26.904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76.587963999999999</v>
      </c>
      <c r="BA53">
        <f t="shared" si="1"/>
        <v>2635.6913730000001</v>
      </c>
      <c r="BD53">
        <v>2.1469499999999999</v>
      </c>
      <c r="BE53">
        <v>0</v>
      </c>
      <c r="BF53">
        <v>2.4080000000000001E-2</v>
      </c>
      <c r="BG53">
        <v>0</v>
      </c>
      <c r="BH53">
        <v>0</v>
      </c>
      <c r="BI53">
        <v>0.84400399999999998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5.2</v>
      </c>
      <c r="BX53">
        <v>4.2581249999999997</v>
      </c>
      <c r="BY53">
        <v>0.25</v>
      </c>
      <c r="BZ53">
        <v>1.3437520000000001</v>
      </c>
      <c r="CA53">
        <v>3.5116909999999999</v>
      </c>
      <c r="CB53">
        <v>1.28</v>
      </c>
      <c r="CC53">
        <v>0.84</v>
      </c>
      <c r="CD53">
        <v>1.67</v>
      </c>
      <c r="CE53">
        <v>0.9</v>
      </c>
      <c r="CF53">
        <v>0.18</v>
      </c>
      <c r="CG53">
        <v>2.08</v>
      </c>
      <c r="CH53">
        <v>0</v>
      </c>
      <c r="CI53">
        <v>6.76</v>
      </c>
      <c r="CJ53">
        <v>1.92</v>
      </c>
      <c r="CK53">
        <v>1.71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1.974607</v>
      </c>
      <c r="CT53">
        <v>1.9429620000000001</v>
      </c>
      <c r="CU53">
        <v>1.959684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76.587963999999999</v>
      </c>
    </row>
    <row r="54" spans="1:114">
      <c r="A54" t="s">
        <v>96</v>
      </c>
      <c r="B54">
        <v>0</v>
      </c>
      <c r="C54">
        <v>46.031999999999996</v>
      </c>
      <c r="D54">
        <v>0</v>
      </c>
      <c r="E54">
        <v>0</v>
      </c>
      <c r="F54">
        <v>22.62</v>
      </c>
      <c r="G54">
        <v>17.869800000000001</v>
      </c>
      <c r="H54">
        <v>0</v>
      </c>
      <c r="I54">
        <v>94.869</v>
      </c>
      <c r="J54">
        <v>0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12.628</v>
      </c>
      <c r="R54">
        <v>28.274999999999999</v>
      </c>
      <c r="S54">
        <v>15.323</v>
      </c>
      <c r="T54">
        <v>0.30937199999999998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44.1464</v>
      </c>
      <c r="AH54">
        <v>0</v>
      </c>
      <c r="AI54">
        <v>0</v>
      </c>
      <c r="AJ54">
        <v>0</v>
      </c>
      <c r="AK54">
        <v>54.177999999999997</v>
      </c>
      <c r="AL54">
        <v>24.402000000000001</v>
      </c>
      <c r="AM54">
        <v>16.349423999999999</v>
      </c>
      <c r="AN54">
        <v>0.86195999999999995</v>
      </c>
      <c r="AO54">
        <v>0</v>
      </c>
      <c r="AP54">
        <v>0.76859999999999995</v>
      </c>
      <c r="AQ54">
        <v>15.114000000000001</v>
      </c>
      <c r="AR54">
        <v>33.119999999999997</v>
      </c>
      <c r="AS54">
        <v>26.904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76.507963999999987</v>
      </c>
      <c r="BA54">
        <f t="shared" si="1"/>
        <v>2635.6113730000002</v>
      </c>
      <c r="BD54">
        <v>2.1469499999999999</v>
      </c>
      <c r="BE54">
        <v>0</v>
      </c>
      <c r="BF54">
        <v>2.4080000000000001E-2</v>
      </c>
      <c r="BG54">
        <v>0</v>
      </c>
      <c r="BH54">
        <v>0</v>
      </c>
      <c r="BI54">
        <v>0.84400399999999998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5.2</v>
      </c>
      <c r="BX54">
        <v>4.2581249999999997</v>
      </c>
      <c r="BY54">
        <v>0.25</v>
      </c>
      <c r="BZ54">
        <v>1.3437520000000001</v>
      </c>
      <c r="CA54">
        <v>3.5116909999999999</v>
      </c>
      <c r="CB54">
        <v>1.28</v>
      </c>
      <c r="CC54">
        <v>0.81</v>
      </c>
      <c r="CD54">
        <v>1.62</v>
      </c>
      <c r="CE54">
        <v>0.9</v>
      </c>
      <c r="CF54">
        <v>0.18</v>
      </c>
      <c r="CG54">
        <v>2.08</v>
      </c>
      <c r="CH54">
        <v>0</v>
      </c>
      <c r="CI54">
        <v>6.76</v>
      </c>
      <c r="CJ54">
        <v>1.92</v>
      </c>
      <c r="CK54">
        <v>1.71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1.974607</v>
      </c>
      <c r="CT54">
        <v>1.9429620000000001</v>
      </c>
      <c r="CU54">
        <v>1.959684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76.507963999999987</v>
      </c>
    </row>
    <row r="55" spans="1:114">
      <c r="A55" t="s">
        <v>97</v>
      </c>
      <c r="B55">
        <v>0</v>
      </c>
      <c r="C55">
        <v>46.031999999999996</v>
      </c>
      <c r="D55">
        <v>0</v>
      </c>
      <c r="E55">
        <v>0</v>
      </c>
      <c r="F55">
        <v>22.62</v>
      </c>
      <c r="G55">
        <v>17.869800000000001</v>
      </c>
      <c r="H55">
        <v>0</v>
      </c>
      <c r="I55">
        <v>94.869</v>
      </c>
      <c r="J55">
        <v>0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12.628</v>
      </c>
      <c r="R55">
        <v>28.274999999999999</v>
      </c>
      <c r="S55">
        <v>15.323</v>
      </c>
      <c r="T55">
        <v>0.30937199999999998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44.1464</v>
      </c>
      <c r="AH55">
        <v>0</v>
      </c>
      <c r="AI55">
        <v>0</v>
      </c>
      <c r="AJ55">
        <v>0</v>
      </c>
      <c r="AK55">
        <v>54.177999999999997</v>
      </c>
      <c r="AL55">
        <v>24.402000000000001</v>
      </c>
      <c r="AM55">
        <v>16.349423999999999</v>
      </c>
      <c r="AN55">
        <v>0.86195999999999995</v>
      </c>
      <c r="AO55">
        <v>0</v>
      </c>
      <c r="AP55">
        <v>0.76859999999999995</v>
      </c>
      <c r="AQ55">
        <v>15.114000000000001</v>
      </c>
      <c r="AR55">
        <v>36.432000000000002</v>
      </c>
      <c r="AS55">
        <v>28.249199999999998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76.577963999999994</v>
      </c>
      <c r="BA55">
        <f t="shared" si="1"/>
        <v>2636.5893730000003</v>
      </c>
      <c r="BD55">
        <v>2.1469499999999999</v>
      </c>
      <c r="BE55">
        <v>0</v>
      </c>
      <c r="BF55">
        <v>2.4080000000000001E-2</v>
      </c>
      <c r="BG55">
        <v>0</v>
      </c>
      <c r="BH55">
        <v>0</v>
      </c>
      <c r="BI55">
        <v>0.84400399999999998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5.2</v>
      </c>
      <c r="BX55">
        <v>4.2581249999999997</v>
      </c>
      <c r="BY55">
        <v>0.25</v>
      </c>
      <c r="BZ55">
        <v>1.3437520000000001</v>
      </c>
      <c r="CA55">
        <v>3.5116909999999999</v>
      </c>
      <c r="CB55">
        <v>1.28</v>
      </c>
      <c r="CC55">
        <v>0.81</v>
      </c>
      <c r="CD55">
        <v>1.62</v>
      </c>
      <c r="CE55">
        <v>0.97</v>
      </c>
      <c r="CF55">
        <v>0.18</v>
      </c>
      <c r="CG55">
        <v>2.08</v>
      </c>
      <c r="CH55">
        <v>0</v>
      </c>
      <c r="CI55">
        <v>6.76</v>
      </c>
      <c r="CJ55">
        <v>1.92</v>
      </c>
      <c r="CK55">
        <v>1.71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1.974607</v>
      </c>
      <c r="CT55">
        <v>1.9429620000000001</v>
      </c>
      <c r="CU55">
        <v>1.959684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76.577963999999994</v>
      </c>
    </row>
    <row r="56" spans="1:114">
      <c r="A56" t="s">
        <v>98</v>
      </c>
      <c r="B56">
        <v>0</v>
      </c>
      <c r="C56">
        <v>46.031999999999996</v>
      </c>
      <c r="D56">
        <v>0</v>
      </c>
      <c r="E56">
        <v>0</v>
      </c>
      <c r="F56">
        <v>22.62</v>
      </c>
      <c r="G56">
        <v>17.869800000000001</v>
      </c>
      <c r="H56">
        <v>0</v>
      </c>
      <c r="I56">
        <v>94.869</v>
      </c>
      <c r="J56">
        <v>0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12.628</v>
      </c>
      <c r="R56">
        <v>28.274999999999999</v>
      </c>
      <c r="S56">
        <v>15.323</v>
      </c>
      <c r="T56">
        <v>0.30937199999999998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44.1464</v>
      </c>
      <c r="AH56">
        <v>0</v>
      </c>
      <c r="AI56">
        <v>0</v>
      </c>
      <c r="AJ56">
        <v>0</v>
      </c>
      <c r="AK56">
        <v>54.177999999999997</v>
      </c>
      <c r="AL56">
        <v>24.402000000000001</v>
      </c>
      <c r="AM56">
        <v>16.349423999999999</v>
      </c>
      <c r="AN56">
        <v>0.86195999999999995</v>
      </c>
      <c r="AO56">
        <v>0</v>
      </c>
      <c r="AP56">
        <v>0.76859999999999995</v>
      </c>
      <c r="AQ56">
        <v>15.114000000000001</v>
      </c>
      <c r="AR56">
        <v>36.432000000000002</v>
      </c>
      <c r="AS56">
        <v>28.249199999999998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76.577963999999994</v>
      </c>
      <c r="BA56">
        <f t="shared" si="1"/>
        <v>2636.5893730000003</v>
      </c>
      <c r="BD56">
        <v>2.1469499999999999</v>
      </c>
      <c r="BE56">
        <v>0</v>
      </c>
      <c r="BF56">
        <v>2.4080000000000001E-2</v>
      </c>
      <c r="BG56">
        <v>0</v>
      </c>
      <c r="BH56">
        <v>0</v>
      </c>
      <c r="BI56">
        <v>0.84400399999999998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5.2</v>
      </c>
      <c r="BX56">
        <v>4.2581249999999997</v>
      </c>
      <c r="BY56">
        <v>0.25</v>
      </c>
      <c r="BZ56">
        <v>1.3437520000000001</v>
      </c>
      <c r="CA56">
        <v>3.5116909999999999</v>
      </c>
      <c r="CB56">
        <v>1.28</v>
      </c>
      <c r="CC56">
        <v>0.81</v>
      </c>
      <c r="CD56">
        <v>1.62</v>
      </c>
      <c r="CE56">
        <v>0.97</v>
      </c>
      <c r="CF56">
        <v>0.18</v>
      </c>
      <c r="CG56">
        <v>2.08</v>
      </c>
      <c r="CH56">
        <v>0</v>
      </c>
      <c r="CI56">
        <v>6.76</v>
      </c>
      <c r="CJ56">
        <v>1.92</v>
      </c>
      <c r="CK56">
        <v>1.71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1.974607</v>
      </c>
      <c r="CT56">
        <v>1.9429620000000001</v>
      </c>
      <c r="CU56">
        <v>1.959684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76.577963999999994</v>
      </c>
    </row>
    <row r="57" spans="1:114">
      <c r="A57" t="s">
        <v>99</v>
      </c>
      <c r="B57">
        <v>0</v>
      </c>
      <c r="C57">
        <v>46.031999999999996</v>
      </c>
      <c r="D57">
        <v>0</v>
      </c>
      <c r="E57">
        <v>0</v>
      </c>
      <c r="F57">
        <v>22.62</v>
      </c>
      <c r="G57">
        <v>17.869800000000001</v>
      </c>
      <c r="H57">
        <v>0</v>
      </c>
      <c r="I57">
        <v>94.869</v>
      </c>
      <c r="J57">
        <v>0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12.628</v>
      </c>
      <c r="R57">
        <v>28.274999999999999</v>
      </c>
      <c r="S57">
        <v>15.323</v>
      </c>
      <c r="T57">
        <v>0.30937199999999998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44.1464</v>
      </c>
      <c r="AH57">
        <v>0</v>
      </c>
      <c r="AI57">
        <v>0</v>
      </c>
      <c r="AJ57">
        <v>0</v>
      </c>
      <c r="AK57">
        <v>54.177999999999997</v>
      </c>
      <c r="AL57">
        <v>24.402000000000001</v>
      </c>
      <c r="AM57">
        <v>16.349423999999999</v>
      </c>
      <c r="AN57">
        <v>0.86195999999999995</v>
      </c>
      <c r="AO57">
        <v>0</v>
      </c>
      <c r="AP57">
        <v>0.76859999999999995</v>
      </c>
      <c r="AQ57">
        <v>15.114000000000001</v>
      </c>
      <c r="AR57">
        <v>36.432000000000002</v>
      </c>
      <c r="AS57">
        <v>28.249199999999998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76.627963999999992</v>
      </c>
      <c r="BA57">
        <f t="shared" si="1"/>
        <v>2636.639373</v>
      </c>
      <c r="BD57">
        <v>2.1469499999999999</v>
      </c>
      <c r="BE57">
        <v>0</v>
      </c>
      <c r="BF57">
        <v>2.4080000000000001E-2</v>
      </c>
      <c r="BG57">
        <v>0</v>
      </c>
      <c r="BH57">
        <v>0</v>
      </c>
      <c r="BI57">
        <v>0.84400399999999998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5.2</v>
      </c>
      <c r="BX57">
        <v>4.2581249999999997</v>
      </c>
      <c r="BY57">
        <v>0.25</v>
      </c>
      <c r="BZ57">
        <v>1.3437520000000001</v>
      </c>
      <c r="CA57">
        <v>3.5116909999999999</v>
      </c>
      <c r="CB57">
        <v>1.28</v>
      </c>
      <c r="CC57">
        <v>0.81</v>
      </c>
      <c r="CD57">
        <v>1.62</v>
      </c>
      <c r="CE57">
        <v>1.02</v>
      </c>
      <c r="CF57">
        <v>0.18</v>
      </c>
      <c r="CG57">
        <v>2.08</v>
      </c>
      <c r="CH57">
        <v>0</v>
      </c>
      <c r="CI57">
        <v>6.76</v>
      </c>
      <c r="CJ57">
        <v>1.92</v>
      </c>
      <c r="CK57">
        <v>1.71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1.974607</v>
      </c>
      <c r="CT57">
        <v>1.9429620000000001</v>
      </c>
      <c r="CU57">
        <v>1.959684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76.627963999999992</v>
      </c>
    </row>
    <row r="58" spans="1:114">
      <c r="A58" t="s">
        <v>100</v>
      </c>
      <c r="B58">
        <v>0</v>
      </c>
      <c r="C58">
        <v>46.031999999999996</v>
      </c>
      <c r="D58">
        <v>0</v>
      </c>
      <c r="E58">
        <v>0</v>
      </c>
      <c r="F58">
        <v>22.62</v>
      </c>
      <c r="G58">
        <v>17.869800000000001</v>
      </c>
      <c r="H58">
        <v>0</v>
      </c>
      <c r="I58">
        <v>94.869</v>
      </c>
      <c r="J58">
        <v>0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12.628</v>
      </c>
      <c r="R58">
        <v>28.274999999999999</v>
      </c>
      <c r="S58">
        <v>15.323</v>
      </c>
      <c r="T58">
        <v>0.30937199999999998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44.1464</v>
      </c>
      <c r="AH58">
        <v>0</v>
      </c>
      <c r="AI58">
        <v>0</v>
      </c>
      <c r="AJ58">
        <v>0</v>
      </c>
      <c r="AK58">
        <v>54.177999999999997</v>
      </c>
      <c r="AL58">
        <v>24.402000000000001</v>
      </c>
      <c r="AM58">
        <v>16.349423999999999</v>
      </c>
      <c r="AN58">
        <v>0.86195999999999995</v>
      </c>
      <c r="AO58">
        <v>0</v>
      </c>
      <c r="AP58">
        <v>0.76859999999999995</v>
      </c>
      <c r="AQ58">
        <v>15.114000000000001</v>
      </c>
      <c r="AR58">
        <v>36.432000000000002</v>
      </c>
      <c r="AS58">
        <v>28.249199999999998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76.677963999999989</v>
      </c>
      <c r="BA58">
        <f t="shared" si="1"/>
        <v>2636.6893730000002</v>
      </c>
      <c r="BD58">
        <v>2.1469499999999999</v>
      </c>
      <c r="BE58">
        <v>0</v>
      </c>
      <c r="BF58">
        <v>2.4080000000000001E-2</v>
      </c>
      <c r="BG58">
        <v>0</v>
      </c>
      <c r="BH58">
        <v>0</v>
      </c>
      <c r="BI58">
        <v>0.84400399999999998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5.2</v>
      </c>
      <c r="BX58">
        <v>4.2581249999999997</v>
      </c>
      <c r="BY58">
        <v>0.25</v>
      </c>
      <c r="BZ58">
        <v>1.3437520000000001</v>
      </c>
      <c r="CA58">
        <v>3.5116909999999999</v>
      </c>
      <c r="CB58">
        <v>1.28</v>
      </c>
      <c r="CC58">
        <v>0.81</v>
      </c>
      <c r="CD58">
        <v>1.62</v>
      </c>
      <c r="CE58">
        <v>1.07</v>
      </c>
      <c r="CF58">
        <v>0.18</v>
      </c>
      <c r="CG58">
        <v>2.08</v>
      </c>
      <c r="CH58">
        <v>0</v>
      </c>
      <c r="CI58">
        <v>6.76</v>
      </c>
      <c r="CJ58">
        <v>1.92</v>
      </c>
      <c r="CK58">
        <v>1.71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1.974607</v>
      </c>
      <c r="CT58">
        <v>1.9429620000000001</v>
      </c>
      <c r="CU58">
        <v>1.959684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76.677963999999989</v>
      </c>
    </row>
    <row r="59" spans="1:114">
      <c r="A59" t="s">
        <v>101</v>
      </c>
      <c r="B59">
        <v>0</v>
      </c>
      <c r="C59">
        <v>46.031999999999996</v>
      </c>
      <c r="D59">
        <v>0</v>
      </c>
      <c r="E59">
        <v>0</v>
      </c>
      <c r="F59">
        <v>22.62</v>
      </c>
      <c r="G59">
        <v>17.869800000000001</v>
      </c>
      <c r="H59">
        <v>0</v>
      </c>
      <c r="I59">
        <v>94.869</v>
      </c>
      <c r="J59">
        <v>0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12.628</v>
      </c>
      <c r="R59">
        <v>28.274999999999999</v>
      </c>
      <c r="S59">
        <v>15.323</v>
      </c>
      <c r="T59">
        <v>0.30937199999999998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44.1464</v>
      </c>
      <c r="AH59">
        <v>3.1263999999999998</v>
      </c>
      <c r="AI59">
        <v>0</v>
      </c>
      <c r="AJ59">
        <v>0</v>
      </c>
      <c r="AK59">
        <v>54.177999999999997</v>
      </c>
      <c r="AL59">
        <v>24.402000000000001</v>
      </c>
      <c r="AM59">
        <v>16.349423999999999</v>
      </c>
      <c r="AN59">
        <v>0.86195999999999995</v>
      </c>
      <c r="AO59">
        <v>0</v>
      </c>
      <c r="AP59">
        <v>0.76859999999999995</v>
      </c>
      <c r="AQ59">
        <v>30.228000000000002</v>
      </c>
      <c r="AR59">
        <v>36.432000000000002</v>
      </c>
      <c r="AS59">
        <v>29.5944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76.800855999999996</v>
      </c>
      <c r="BA59">
        <f t="shared" si="1"/>
        <v>2656.3978649999999</v>
      </c>
      <c r="BD59">
        <v>2.1469499999999999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5.2</v>
      </c>
      <c r="BX59">
        <v>4.2581249999999997</v>
      </c>
      <c r="BY59">
        <v>0.25</v>
      </c>
      <c r="BZ59">
        <v>1.6414439999999999</v>
      </c>
      <c r="CA59">
        <v>3.5116909999999999</v>
      </c>
      <c r="CB59">
        <v>1.28</v>
      </c>
      <c r="CC59">
        <v>0.81</v>
      </c>
      <c r="CD59">
        <v>1.62</v>
      </c>
      <c r="CE59">
        <v>1.07</v>
      </c>
      <c r="CF59">
        <v>0.18</v>
      </c>
      <c r="CG59">
        <v>2.08</v>
      </c>
      <c r="CH59">
        <v>2.52E-2</v>
      </c>
      <c r="CI59">
        <v>6.56</v>
      </c>
      <c r="CJ59">
        <v>1.92</v>
      </c>
      <c r="CK59">
        <v>1.71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1.974607</v>
      </c>
      <c r="CT59">
        <v>1.9429620000000001</v>
      </c>
      <c r="CU59">
        <v>1.959684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76.800855999999996</v>
      </c>
    </row>
    <row r="60" spans="1:114">
      <c r="A60" t="s">
        <v>102</v>
      </c>
      <c r="B60">
        <v>0</v>
      </c>
      <c r="C60">
        <v>46.031999999999996</v>
      </c>
      <c r="D60">
        <v>0</v>
      </c>
      <c r="E60">
        <v>0</v>
      </c>
      <c r="F60">
        <v>22.62</v>
      </c>
      <c r="G60">
        <v>17.869800000000001</v>
      </c>
      <c r="H60">
        <v>0</v>
      </c>
      <c r="I60">
        <v>94.869</v>
      </c>
      <c r="J60">
        <v>0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12.628</v>
      </c>
      <c r="R60">
        <v>28.274999999999999</v>
      </c>
      <c r="S60">
        <v>15.323</v>
      </c>
      <c r="T60">
        <v>0.30937199999999998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44.1464</v>
      </c>
      <c r="AH60">
        <v>23.448</v>
      </c>
      <c r="AI60">
        <v>0</v>
      </c>
      <c r="AJ60">
        <v>0</v>
      </c>
      <c r="AK60">
        <v>54.177999999999997</v>
      </c>
      <c r="AL60">
        <v>24.402000000000001</v>
      </c>
      <c r="AM60">
        <v>16.349423999999999</v>
      </c>
      <c r="AN60">
        <v>0.86195999999999995</v>
      </c>
      <c r="AO60">
        <v>0</v>
      </c>
      <c r="AP60">
        <v>0.76859999999999995</v>
      </c>
      <c r="AQ60">
        <v>45.341999999999999</v>
      </c>
      <c r="AR60">
        <v>36.432000000000002</v>
      </c>
      <c r="AS60">
        <v>29.5944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76.993256000000002</v>
      </c>
      <c r="BA60">
        <f t="shared" si="1"/>
        <v>2692.0258650000001</v>
      </c>
      <c r="BD60">
        <v>2.1469499999999999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5.2</v>
      </c>
      <c r="BX60">
        <v>4.2581249999999997</v>
      </c>
      <c r="BY60">
        <v>0.25</v>
      </c>
      <c r="BZ60">
        <v>1.6414439999999999</v>
      </c>
      <c r="CA60">
        <v>3.5116909999999999</v>
      </c>
      <c r="CB60">
        <v>1.28</v>
      </c>
      <c r="CC60">
        <v>0.81</v>
      </c>
      <c r="CD60">
        <v>1.62</v>
      </c>
      <c r="CE60">
        <v>1.1000000000000001</v>
      </c>
      <c r="CF60">
        <v>0.18</v>
      </c>
      <c r="CG60">
        <v>2.08</v>
      </c>
      <c r="CH60">
        <v>0.18759999999999999</v>
      </c>
      <c r="CI60">
        <v>6.56</v>
      </c>
      <c r="CJ60">
        <v>1.92</v>
      </c>
      <c r="CK60">
        <v>1.71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1.974607</v>
      </c>
      <c r="CT60">
        <v>1.9429620000000001</v>
      </c>
      <c r="CU60">
        <v>1.959684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76.993256000000002</v>
      </c>
    </row>
    <row r="61" spans="1:114">
      <c r="A61" t="s">
        <v>103</v>
      </c>
      <c r="B61">
        <v>0</v>
      </c>
      <c r="C61">
        <v>46.031999999999996</v>
      </c>
      <c r="D61">
        <v>0</v>
      </c>
      <c r="E61">
        <v>0</v>
      </c>
      <c r="F61">
        <v>22.62</v>
      </c>
      <c r="G61">
        <v>17.869800000000001</v>
      </c>
      <c r="H61">
        <v>0</v>
      </c>
      <c r="I61">
        <v>94.869</v>
      </c>
      <c r="J61">
        <v>0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126.16</v>
      </c>
      <c r="Q61">
        <v>12.628</v>
      </c>
      <c r="R61">
        <v>28.274999999999999</v>
      </c>
      <c r="S61">
        <v>15.323</v>
      </c>
      <c r="T61">
        <v>0.30937199999999998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44.1464</v>
      </c>
      <c r="AH61">
        <v>23.448</v>
      </c>
      <c r="AI61">
        <v>0</v>
      </c>
      <c r="AJ61">
        <v>0</v>
      </c>
      <c r="AK61">
        <v>54.177999999999997</v>
      </c>
      <c r="AL61">
        <v>24.402000000000001</v>
      </c>
      <c r="AM61">
        <v>16.349423999999999</v>
      </c>
      <c r="AN61">
        <v>0.86195999999999995</v>
      </c>
      <c r="AO61">
        <v>0</v>
      </c>
      <c r="AP61">
        <v>0.76859999999999995</v>
      </c>
      <c r="AQ61">
        <v>60.456000000000003</v>
      </c>
      <c r="AR61">
        <v>36.432000000000002</v>
      </c>
      <c r="AS61">
        <v>29.5944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77.023256000000003</v>
      </c>
      <c r="BA61">
        <f t="shared" si="1"/>
        <v>2706.067865</v>
      </c>
      <c r="BD61">
        <v>2.1469499999999999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5.2</v>
      </c>
      <c r="BX61">
        <v>4.2581249999999997</v>
      </c>
      <c r="BY61">
        <v>0.25</v>
      </c>
      <c r="BZ61">
        <v>1.6414439999999999</v>
      </c>
      <c r="CA61">
        <v>3.5116909999999999</v>
      </c>
      <c r="CB61">
        <v>1.28</v>
      </c>
      <c r="CC61">
        <v>0.81</v>
      </c>
      <c r="CD61">
        <v>1.62</v>
      </c>
      <c r="CE61">
        <v>1.1299999999999999</v>
      </c>
      <c r="CF61">
        <v>0.18</v>
      </c>
      <c r="CG61">
        <v>2.08</v>
      </c>
      <c r="CH61">
        <v>0.18759999999999999</v>
      </c>
      <c r="CI61">
        <v>6.56</v>
      </c>
      <c r="CJ61">
        <v>1.92</v>
      </c>
      <c r="CK61">
        <v>1.71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1.974607</v>
      </c>
      <c r="CT61">
        <v>1.9429620000000001</v>
      </c>
      <c r="CU61">
        <v>1.959684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77.023256000000003</v>
      </c>
    </row>
    <row r="62" spans="1:114">
      <c r="A62" t="s">
        <v>104</v>
      </c>
      <c r="B62">
        <v>0</v>
      </c>
      <c r="C62">
        <v>46.031999999999996</v>
      </c>
      <c r="D62">
        <v>0</v>
      </c>
      <c r="E62">
        <v>0</v>
      </c>
      <c r="F62">
        <v>22.62</v>
      </c>
      <c r="G62">
        <v>17.869800000000001</v>
      </c>
      <c r="H62">
        <v>0</v>
      </c>
      <c r="I62">
        <v>94.869</v>
      </c>
      <c r="J62">
        <v>0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126.16</v>
      </c>
      <c r="Q62">
        <v>12.628</v>
      </c>
      <c r="R62">
        <v>28.274999999999999</v>
      </c>
      <c r="S62">
        <v>15.323</v>
      </c>
      <c r="T62">
        <v>0.30937199999999998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44.1464</v>
      </c>
      <c r="AH62">
        <v>23.448</v>
      </c>
      <c r="AI62">
        <v>0</v>
      </c>
      <c r="AJ62">
        <v>0</v>
      </c>
      <c r="AK62">
        <v>54.177999999999997</v>
      </c>
      <c r="AL62">
        <v>24.402000000000001</v>
      </c>
      <c r="AM62">
        <v>16.349423999999999</v>
      </c>
      <c r="AN62">
        <v>0.86195999999999995</v>
      </c>
      <c r="AO62">
        <v>0</v>
      </c>
      <c r="AP62">
        <v>0.76859999999999995</v>
      </c>
      <c r="AQ62">
        <v>60.456000000000003</v>
      </c>
      <c r="AR62">
        <v>36.432000000000002</v>
      </c>
      <c r="AS62">
        <v>29.5944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76.973256000000006</v>
      </c>
      <c r="BA62">
        <f t="shared" si="1"/>
        <v>2706.0178650000003</v>
      </c>
      <c r="BD62">
        <v>2.1469499999999999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5.2</v>
      </c>
      <c r="BX62">
        <v>4.2581249999999997</v>
      </c>
      <c r="BY62">
        <v>0.25</v>
      </c>
      <c r="BZ62">
        <v>1.6414439999999999</v>
      </c>
      <c r="CA62">
        <v>3.5116909999999999</v>
      </c>
      <c r="CB62">
        <v>1.28</v>
      </c>
      <c r="CC62">
        <v>0.78</v>
      </c>
      <c r="CD62">
        <v>1.59</v>
      </c>
      <c r="CE62">
        <v>1.1399999999999999</v>
      </c>
      <c r="CF62">
        <v>0.18</v>
      </c>
      <c r="CG62">
        <v>2.08</v>
      </c>
      <c r="CH62">
        <v>0.18759999999999999</v>
      </c>
      <c r="CI62">
        <v>6.56</v>
      </c>
      <c r="CJ62">
        <v>1.92</v>
      </c>
      <c r="CK62">
        <v>1.71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1.974607</v>
      </c>
      <c r="CT62">
        <v>1.9429620000000001</v>
      </c>
      <c r="CU62">
        <v>1.959684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76.973256000000006</v>
      </c>
    </row>
    <row r="63" spans="1:114">
      <c r="A63" t="s">
        <v>105</v>
      </c>
      <c r="B63">
        <v>0</v>
      </c>
      <c r="C63">
        <v>46.031999999999996</v>
      </c>
      <c r="D63">
        <v>0</v>
      </c>
      <c r="E63">
        <v>0</v>
      </c>
      <c r="F63">
        <v>22.62</v>
      </c>
      <c r="G63">
        <v>17.869800000000001</v>
      </c>
      <c r="H63">
        <v>0</v>
      </c>
      <c r="I63">
        <v>94.869</v>
      </c>
      <c r="J63">
        <v>0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126.16</v>
      </c>
      <c r="Q63">
        <v>12.628</v>
      </c>
      <c r="R63">
        <v>28.274999999999999</v>
      </c>
      <c r="S63">
        <v>15.323</v>
      </c>
      <c r="T63">
        <v>0.30937199999999998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44.1464</v>
      </c>
      <c r="AH63">
        <v>46.896000000000001</v>
      </c>
      <c r="AI63">
        <v>0</v>
      </c>
      <c r="AJ63">
        <v>0</v>
      </c>
      <c r="AK63">
        <v>54.177999999999997</v>
      </c>
      <c r="AL63">
        <v>66.814999999999998</v>
      </c>
      <c r="AM63">
        <v>16.349423999999999</v>
      </c>
      <c r="AN63">
        <v>0.86195999999999995</v>
      </c>
      <c r="AO63">
        <v>0</v>
      </c>
      <c r="AP63">
        <v>0.76859999999999995</v>
      </c>
      <c r="AQ63">
        <v>60.456000000000003</v>
      </c>
      <c r="AR63">
        <v>36.432000000000002</v>
      </c>
      <c r="AS63">
        <v>29.5944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77.250855999999999</v>
      </c>
      <c r="BA63">
        <f t="shared" si="1"/>
        <v>2772.1564650000005</v>
      </c>
      <c r="BD63">
        <v>2.1469499999999999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5.2</v>
      </c>
      <c r="BX63">
        <v>4.2581249999999997</v>
      </c>
      <c r="BY63">
        <v>0.25</v>
      </c>
      <c r="BZ63">
        <v>1.6414439999999999</v>
      </c>
      <c r="CA63">
        <v>3.5116909999999999</v>
      </c>
      <c r="CB63">
        <v>1.34</v>
      </c>
      <c r="CC63">
        <v>0.78</v>
      </c>
      <c r="CD63">
        <v>1.59</v>
      </c>
      <c r="CE63">
        <v>1.17</v>
      </c>
      <c r="CF63">
        <v>0.18</v>
      </c>
      <c r="CG63">
        <v>2.08</v>
      </c>
      <c r="CH63">
        <v>0.37519999999999998</v>
      </c>
      <c r="CI63">
        <v>6.56</v>
      </c>
      <c r="CJ63">
        <v>1.92</v>
      </c>
      <c r="CK63">
        <v>1.71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1.974607</v>
      </c>
      <c r="CT63">
        <v>1.9429620000000001</v>
      </c>
      <c r="CU63">
        <v>1.959684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77.250855999999999</v>
      </c>
    </row>
    <row r="64" spans="1:114">
      <c r="A64" t="s">
        <v>106</v>
      </c>
      <c r="B64">
        <v>0</v>
      </c>
      <c r="C64">
        <v>46.031999999999996</v>
      </c>
      <c r="D64">
        <v>0</v>
      </c>
      <c r="E64">
        <v>0</v>
      </c>
      <c r="F64">
        <v>22.62</v>
      </c>
      <c r="G64">
        <v>17.869800000000001</v>
      </c>
      <c r="H64">
        <v>0</v>
      </c>
      <c r="I64">
        <v>94.869</v>
      </c>
      <c r="J64">
        <v>0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126.16</v>
      </c>
      <c r="Q64">
        <v>12.628</v>
      </c>
      <c r="R64">
        <v>28.274999999999999</v>
      </c>
      <c r="S64">
        <v>15.323</v>
      </c>
      <c r="T64">
        <v>0.30937199999999998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44.1464</v>
      </c>
      <c r="AH64">
        <v>46.896000000000001</v>
      </c>
      <c r="AI64">
        <v>0</v>
      </c>
      <c r="AJ64">
        <v>0</v>
      </c>
      <c r="AK64">
        <v>54.177999999999997</v>
      </c>
      <c r="AL64">
        <v>66.814999999999998</v>
      </c>
      <c r="AM64">
        <v>16.349423999999999</v>
      </c>
      <c r="AN64">
        <v>0.86195999999999995</v>
      </c>
      <c r="AO64">
        <v>0</v>
      </c>
      <c r="AP64">
        <v>0.76859999999999995</v>
      </c>
      <c r="AQ64">
        <v>60.456000000000003</v>
      </c>
      <c r="AR64">
        <v>36.432000000000002</v>
      </c>
      <c r="AS64">
        <v>29.5944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77.280856</v>
      </c>
      <c r="BA64">
        <f t="shared" si="1"/>
        <v>2772.1864650000002</v>
      </c>
      <c r="BD64">
        <v>2.1469499999999999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5.2</v>
      </c>
      <c r="BX64">
        <v>4.2581249999999997</v>
      </c>
      <c r="BY64">
        <v>0.25</v>
      </c>
      <c r="BZ64">
        <v>1.6414439999999999</v>
      </c>
      <c r="CA64">
        <v>3.5116909999999999</v>
      </c>
      <c r="CB64">
        <v>1.34</v>
      </c>
      <c r="CC64">
        <v>0.78</v>
      </c>
      <c r="CD64">
        <v>1.59</v>
      </c>
      <c r="CE64">
        <v>1.2</v>
      </c>
      <c r="CF64">
        <v>0.18</v>
      </c>
      <c r="CG64">
        <v>2.08</v>
      </c>
      <c r="CH64">
        <v>0.37519999999999998</v>
      </c>
      <c r="CI64">
        <v>6.56</v>
      </c>
      <c r="CJ64">
        <v>1.92</v>
      </c>
      <c r="CK64">
        <v>1.71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1.974607</v>
      </c>
      <c r="CT64">
        <v>1.9429620000000001</v>
      </c>
      <c r="CU64">
        <v>1.959684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77.280856</v>
      </c>
    </row>
    <row r="65" spans="1:114">
      <c r="A65" t="s">
        <v>107</v>
      </c>
      <c r="B65">
        <v>0</v>
      </c>
      <c r="C65">
        <v>46.031999999999996</v>
      </c>
      <c r="D65">
        <v>0</v>
      </c>
      <c r="E65">
        <v>0</v>
      </c>
      <c r="F65">
        <v>22.62</v>
      </c>
      <c r="G65">
        <v>17.869800000000001</v>
      </c>
      <c r="H65">
        <v>0</v>
      </c>
      <c r="I65">
        <v>94.869</v>
      </c>
      <c r="J65">
        <v>0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126.16</v>
      </c>
      <c r="Q65">
        <v>12.628</v>
      </c>
      <c r="R65">
        <v>28.274999999999999</v>
      </c>
      <c r="S65">
        <v>15.323</v>
      </c>
      <c r="T65">
        <v>0.30937199999999998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44.1464</v>
      </c>
      <c r="AH65">
        <v>46.896000000000001</v>
      </c>
      <c r="AI65">
        <v>0</v>
      </c>
      <c r="AJ65">
        <v>0</v>
      </c>
      <c r="AK65">
        <v>54.177999999999997</v>
      </c>
      <c r="AL65">
        <v>66.814999999999998</v>
      </c>
      <c r="AM65">
        <v>16.349423999999999</v>
      </c>
      <c r="AN65">
        <v>0.86195999999999995</v>
      </c>
      <c r="AO65">
        <v>0</v>
      </c>
      <c r="AP65">
        <v>0.76859999999999995</v>
      </c>
      <c r="AQ65">
        <v>60.456000000000003</v>
      </c>
      <c r="AR65">
        <v>36.432000000000002</v>
      </c>
      <c r="AS65">
        <v>28.249199999999998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77.180855999999991</v>
      </c>
      <c r="BA65">
        <f t="shared" si="1"/>
        <v>2770.7412650000006</v>
      </c>
      <c r="BD65">
        <v>2.1469499999999999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5.2</v>
      </c>
      <c r="BX65">
        <v>4.2581249999999997</v>
      </c>
      <c r="BY65">
        <v>0.25</v>
      </c>
      <c r="BZ65">
        <v>1.6414439999999999</v>
      </c>
      <c r="CA65">
        <v>3.5116909999999999</v>
      </c>
      <c r="CB65">
        <v>1.34</v>
      </c>
      <c r="CC65">
        <v>0.78</v>
      </c>
      <c r="CD65">
        <v>1.59</v>
      </c>
      <c r="CE65">
        <v>1.22</v>
      </c>
      <c r="CF65">
        <v>0.18</v>
      </c>
      <c r="CG65">
        <v>2.08</v>
      </c>
      <c r="CH65">
        <v>0.37519999999999998</v>
      </c>
      <c r="CI65">
        <v>6.44</v>
      </c>
      <c r="CJ65">
        <v>1.92</v>
      </c>
      <c r="CK65">
        <v>1.71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1.974607</v>
      </c>
      <c r="CT65">
        <v>1.9429620000000001</v>
      </c>
      <c r="CU65">
        <v>1.959684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77.180855999999991</v>
      </c>
    </row>
    <row r="66" spans="1:114">
      <c r="A66" t="s">
        <v>108</v>
      </c>
      <c r="B66">
        <v>0</v>
      </c>
      <c r="C66">
        <v>46.031999999999996</v>
      </c>
      <c r="D66">
        <v>0</v>
      </c>
      <c r="E66">
        <v>0</v>
      </c>
      <c r="F66">
        <v>22.62</v>
      </c>
      <c r="G66">
        <v>17.869800000000001</v>
      </c>
      <c r="H66">
        <v>0</v>
      </c>
      <c r="I66">
        <v>94.869</v>
      </c>
      <c r="J66">
        <v>0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126.16</v>
      </c>
      <c r="Q66">
        <v>12.628</v>
      </c>
      <c r="R66">
        <v>28.274999999999999</v>
      </c>
      <c r="S66">
        <v>15.323</v>
      </c>
      <c r="T66">
        <v>0.30937199999999998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44.1464</v>
      </c>
      <c r="AH66">
        <v>46.896000000000001</v>
      </c>
      <c r="AI66">
        <v>0</v>
      </c>
      <c r="AJ66">
        <v>0</v>
      </c>
      <c r="AK66">
        <v>54.177999999999997</v>
      </c>
      <c r="AL66">
        <v>66.814999999999998</v>
      </c>
      <c r="AM66">
        <v>16.349423999999999</v>
      </c>
      <c r="AN66">
        <v>0.86195999999999995</v>
      </c>
      <c r="AO66">
        <v>0</v>
      </c>
      <c r="AP66">
        <v>0.76859999999999995</v>
      </c>
      <c r="AQ66">
        <v>60.456000000000003</v>
      </c>
      <c r="AR66">
        <v>36.432000000000002</v>
      </c>
      <c r="AS66">
        <v>28.249199999999998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77.180855999999991</v>
      </c>
      <c r="BA66">
        <f t="shared" si="1"/>
        <v>2770.7412650000006</v>
      </c>
      <c r="BD66">
        <v>2.1469499999999999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5.2</v>
      </c>
      <c r="BX66">
        <v>4.2581249999999997</v>
      </c>
      <c r="BY66">
        <v>0.25</v>
      </c>
      <c r="BZ66">
        <v>1.6414439999999999</v>
      </c>
      <c r="CA66">
        <v>3.5116909999999999</v>
      </c>
      <c r="CB66">
        <v>1.34</v>
      </c>
      <c r="CC66">
        <v>0.78</v>
      </c>
      <c r="CD66">
        <v>1.59</v>
      </c>
      <c r="CE66">
        <v>1.22</v>
      </c>
      <c r="CF66">
        <v>0.18</v>
      </c>
      <c r="CG66">
        <v>2.08</v>
      </c>
      <c r="CH66">
        <v>0.37519999999999998</v>
      </c>
      <c r="CI66">
        <v>6.44</v>
      </c>
      <c r="CJ66">
        <v>1.92</v>
      </c>
      <c r="CK66">
        <v>1.71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1.974607</v>
      </c>
      <c r="CT66">
        <v>1.9429620000000001</v>
      </c>
      <c r="CU66">
        <v>1.959684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77.180855999999991</v>
      </c>
    </row>
    <row r="67" spans="1:114">
      <c r="A67" t="s">
        <v>109</v>
      </c>
      <c r="B67">
        <v>0</v>
      </c>
      <c r="C67">
        <v>46.031999999999996</v>
      </c>
      <c r="D67">
        <v>0</v>
      </c>
      <c r="E67">
        <v>0</v>
      </c>
      <c r="F67">
        <v>22.62</v>
      </c>
      <c r="G67">
        <v>17.869800000000001</v>
      </c>
      <c r="H67">
        <v>0</v>
      </c>
      <c r="I67">
        <v>94.869</v>
      </c>
      <c r="J67">
        <v>0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126.16</v>
      </c>
      <c r="Q67">
        <v>12.628</v>
      </c>
      <c r="R67">
        <v>28.274999999999999</v>
      </c>
      <c r="S67">
        <v>15.323</v>
      </c>
      <c r="T67">
        <v>0.30937199999999998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2.734</v>
      </c>
      <c r="AE67">
        <v>0</v>
      </c>
      <c r="AF67">
        <v>16.662400000000002</v>
      </c>
      <c r="AG67">
        <v>44.1464</v>
      </c>
      <c r="AH67">
        <v>46.896000000000001</v>
      </c>
      <c r="AI67">
        <v>0</v>
      </c>
      <c r="AJ67">
        <v>0</v>
      </c>
      <c r="AK67">
        <v>54.177999999999997</v>
      </c>
      <c r="AL67">
        <v>24.402000000000001</v>
      </c>
      <c r="AM67">
        <v>16.349423999999999</v>
      </c>
      <c r="AN67">
        <v>0.86195999999999995</v>
      </c>
      <c r="AO67">
        <v>0</v>
      </c>
      <c r="AP67">
        <v>0.76859999999999995</v>
      </c>
      <c r="AQ67">
        <v>60.456000000000003</v>
      </c>
      <c r="AR67">
        <v>33.119999999999997</v>
      </c>
      <c r="AS67">
        <v>28.249199999999998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77.330855999999997</v>
      </c>
      <c r="BA67">
        <f t="shared" si="1"/>
        <v>2736.2314650000008</v>
      </c>
      <c r="BD67">
        <v>2.1469499999999999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1.5341E-2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5.2</v>
      </c>
      <c r="BX67">
        <v>4.2581249999999997</v>
      </c>
      <c r="BY67">
        <v>0.25</v>
      </c>
      <c r="BZ67">
        <v>1.6414439999999999</v>
      </c>
      <c r="CA67">
        <v>3.5116909999999999</v>
      </c>
      <c r="CB67">
        <v>1.34</v>
      </c>
      <c r="CC67">
        <v>0.78</v>
      </c>
      <c r="CD67">
        <v>1.59</v>
      </c>
      <c r="CE67">
        <v>1.33</v>
      </c>
      <c r="CF67">
        <v>0.18</v>
      </c>
      <c r="CG67">
        <v>2.08</v>
      </c>
      <c r="CH67">
        <v>0.37519999999999998</v>
      </c>
      <c r="CI67">
        <v>6.48</v>
      </c>
      <c r="CJ67">
        <v>1.92</v>
      </c>
      <c r="CK67">
        <v>1.71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1.974607</v>
      </c>
      <c r="CT67">
        <v>1.9429620000000001</v>
      </c>
      <c r="CU67">
        <v>1.959684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77.330855999999997</v>
      </c>
    </row>
    <row r="68" spans="1:114">
      <c r="A68" t="s">
        <v>110</v>
      </c>
      <c r="B68">
        <v>0</v>
      </c>
      <c r="C68">
        <v>46.031999999999996</v>
      </c>
      <c r="D68">
        <v>0</v>
      </c>
      <c r="E68">
        <v>0</v>
      </c>
      <c r="F68">
        <v>22.62</v>
      </c>
      <c r="G68">
        <v>17.869800000000001</v>
      </c>
      <c r="H68">
        <v>0</v>
      </c>
      <c r="I68">
        <v>94.869</v>
      </c>
      <c r="J68">
        <v>0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126.16</v>
      </c>
      <c r="Q68">
        <v>12.628</v>
      </c>
      <c r="R68">
        <v>28.274999999999999</v>
      </c>
      <c r="S68">
        <v>15.323</v>
      </c>
      <c r="T68">
        <v>0.30937199999999998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8.202</v>
      </c>
      <c r="AE68">
        <v>0</v>
      </c>
      <c r="AF68">
        <v>16.662400000000002</v>
      </c>
      <c r="AG68">
        <v>44.1464</v>
      </c>
      <c r="AH68">
        <v>46.896000000000001</v>
      </c>
      <c r="AI68">
        <v>0</v>
      </c>
      <c r="AJ68">
        <v>0</v>
      </c>
      <c r="AK68">
        <v>54.177999999999997</v>
      </c>
      <c r="AL68">
        <v>24.402000000000001</v>
      </c>
      <c r="AM68">
        <v>16.349423999999999</v>
      </c>
      <c r="AN68">
        <v>0.86195999999999995</v>
      </c>
      <c r="AO68">
        <v>0</v>
      </c>
      <c r="AP68">
        <v>0.76859999999999995</v>
      </c>
      <c r="AQ68">
        <v>60.456000000000003</v>
      </c>
      <c r="AR68">
        <v>33.119999999999997</v>
      </c>
      <c r="AS68">
        <v>28.249199999999998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77.350856000000007</v>
      </c>
      <c r="BA68">
        <f t="shared" ref="BA68:BA98" si="4">SUM(B68:AZ68)</f>
        <v>2741.719465000001</v>
      </c>
      <c r="BD68">
        <v>2.1469499999999999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1.5341E-2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5.2</v>
      </c>
      <c r="BX68">
        <v>4.2581249999999997</v>
      </c>
      <c r="BY68">
        <v>0.25</v>
      </c>
      <c r="BZ68">
        <v>1.6414439999999999</v>
      </c>
      <c r="CA68">
        <v>3.5116909999999999</v>
      </c>
      <c r="CB68">
        <v>1.34</v>
      </c>
      <c r="CC68">
        <v>0.78</v>
      </c>
      <c r="CD68">
        <v>1.59</v>
      </c>
      <c r="CE68">
        <v>1.35</v>
      </c>
      <c r="CF68">
        <v>0.18</v>
      </c>
      <c r="CG68">
        <v>2.08</v>
      </c>
      <c r="CH68">
        <v>0.37519999999999998</v>
      </c>
      <c r="CI68">
        <v>6.48</v>
      </c>
      <c r="CJ68">
        <v>1.92</v>
      </c>
      <c r="CK68">
        <v>1.71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1.974607</v>
      </c>
      <c r="CT68">
        <v>1.9429620000000001</v>
      </c>
      <c r="CU68">
        <v>1.959684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77.350856000000007</v>
      </c>
    </row>
    <row r="69" spans="1:114">
      <c r="A69" t="s">
        <v>111</v>
      </c>
      <c r="B69">
        <v>0</v>
      </c>
      <c r="C69">
        <v>46.031999999999996</v>
      </c>
      <c r="D69">
        <v>0</v>
      </c>
      <c r="E69">
        <v>0</v>
      </c>
      <c r="F69">
        <v>22.62</v>
      </c>
      <c r="G69">
        <v>17.869800000000001</v>
      </c>
      <c r="H69">
        <v>0</v>
      </c>
      <c r="I69">
        <v>94.869</v>
      </c>
      <c r="J69">
        <v>0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126.16</v>
      </c>
      <c r="Q69">
        <v>12.628</v>
      </c>
      <c r="R69">
        <v>28.274999999999999</v>
      </c>
      <c r="S69">
        <v>15.323</v>
      </c>
      <c r="T69">
        <v>0.30937199999999998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8.202</v>
      </c>
      <c r="AE69">
        <v>0</v>
      </c>
      <c r="AF69">
        <v>16.662400000000002</v>
      </c>
      <c r="AG69">
        <v>44.1464</v>
      </c>
      <c r="AH69">
        <v>46.896000000000001</v>
      </c>
      <c r="AI69">
        <v>0</v>
      </c>
      <c r="AJ69">
        <v>0</v>
      </c>
      <c r="AK69">
        <v>54.177999999999997</v>
      </c>
      <c r="AL69">
        <v>24.402000000000001</v>
      </c>
      <c r="AM69">
        <v>16.349423999999999</v>
      </c>
      <c r="AN69">
        <v>0.86195999999999995</v>
      </c>
      <c r="AO69">
        <v>0</v>
      </c>
      <c r="AP69">
        <v>0.76859999999999995</v>
      </c>
      <c r="AQ69">
        <v>60.456000000000003</v>
      </c>
      <c r="AR69">
        <v>36.432000000000002</v>
      </c>
      <c r="AS69">
        <v>28.249199999999998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77.610856000000013</v>
      </c>
      <c r="BA69">
        <f t="shared" si="4"/>
        <v>2754.0604650000005</v>
      </c>
      <c r="BD69">
        <v>2.1469499999999999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1.5341E-2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5.2</v>
      </c>
      <c r="BX69">
        <v>4.2581249999999997</v>
      </c>
      <c r="BY69">
        <v>0.25</v>
      </c>
      <c r="BZ69">
        <v>1.6414439999999999</v>
      </c>
      <c r="CA69">
        <v>3.5116909999999999</v>
      </c>
      <c r="CB69">
        <v>1.34</v>
      </c>
      <c r="CC69">
        <v>0.94</v>
      </c>
      <c r="CD69">
        <v>1.59</v>
      </c>
      <c r="CE69">
        <v>1.45</v>
      </c>
      <c r="CF69">
        <v>0.18</v>
      </c>
      <c r="CG69">
        <v>2.08</v>
      </c>
      <c r="CH69">
        <v>0.37519999999999998</v>
      </c>
      <c r="CI69">
        <v>6.48</v>
      </c>
      <c r="CJ69">
        <v>1.92</v>
      </c>
      <c r="CK69">
        <v>1.71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1.974607</v>
      </c>
      <c r="CT69">
        <v>1.9429620000000001</v>
      </c>
      <c r="CU69">
        <v>1.959684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77.610856000000013</v>
      </c>
    </row>
    <row r="70" spans="1:114">
      <c r="A70" t="s">
        <v>112</v>
      </c>
      <c r="B70">
        <v>0</v>
      </c>
      <c r="C70">
        <v>0</v>
      </c>
      <c r="D70">
        <v>46.031999999999996</v>
      </c>
      <c r="E70">
        <v>0</v>
      </c>
      <c r="F70">
        <v>22.62</v>
      </c>
      <c r="G70">
        <v>17.869800000000001</v>
      </c>
      <c r="H70">
        <v>0</v>
      </c>
      <c r="I70">
        <v>94.869</v>
      </c>
      <c r="J70">
        <v>0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126.16</v>
      </c>
      <c r="Q70">
        <v>12.628</v>
      </c>
      <c r="R70">
        <v>28.274999999999999</v>
      </c>
      <c r="S70">
        <v>15.323</v>
      </c>
      <c r="T70">
        <v>0.30937199999999998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8.202</v>
      </c>
      <c r="AE70">
        <v>0</v>
      </c>
      <c r="AF70">
        <v>16.662400000000002</v>
      </c>
      <c r="AG70">
        <v>44.1464</v>
      </c>
      <c r="AH70">
        <v>46.896000000000001</v>
      </c>
      <c r="AI70">
        <v>0</v>
      </c>
      <c r="AJ70">
        <v>0</v>
      </c>
      <c r="AK70">
        <v>54.177999999999997</v>
      </c>
      <c r="AL70">
        <v>24.402000000000001</v>
      </c>
      <c r="AM70">
        <v>16.349423999999999</v>
      </c>
      <c r="AN70">
        <v>0.86195999999999995</v>
      </c>
      <c r="AO70">
        <v>0</v>
      </c>
      <c r="AP70">
        <v>0.76859999999999995</v>
      </c>
      <c r="AQ70">
        <v>60.456000000000003</v>
      </c>
      <c r="AR70">
        <v>36.432000000000002</v>
      </c>
      <c r="AS70">
        <v>28.249199999999998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77.690856000000011</v>
      </c>
      <c r="BA70">
        <f t="shared" si="4"/>
        <v>2762.8244650000011</v>
      </c>
      <c r="BD70">
        <v>2.1469499999999999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1.5341E-2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5.2</v>
      </c>
      <c r="BX70">
        <v>4.2581249999999997</v>
      </c>
      <c r="BY70">
        <v>0.25</v>
      </c>
      <c r="BZ70">
        <v>1.6414439999999999</v>
      </c>
      <c r="CA70">
        <v>3.5116909999999999</v>
      </c>
      <c r="CB70">
        <v>1.34</v>
      </c>
      <c r="CC70">
        <v>0.94</v>
      </c>
      <c r="CD70">
        <v>1.59</v>
      </c>
      <c r="CE70">
        <v>1.53</v>
      </c>
      <c r="CF70">
        <v>0.18</v>
      </c>
      <c r="CG70">
        <v>2.08</v>
      </c>
      <c r="CH70">
        <v>0.37519999999999998</v>
      </c>
      <c r="CI70">
        <v>6.48</v>
      </c>
      <c r="CJ70">
        <v>1.92</v>
      </c>
      <c r="CK70">
        <v>1.71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1.974607</v>
      </c>
      <c r="CT70">
        <v>1.9429620000000001</v>
      </c>
      <c r="CU70">
        <v>1.959684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77.690856000000011</v>
      </c>
    </row>
    <row r="71" spans="1:114">
      <c r="A71" t="s">
        <v>113</v>
      </c>
      <c r="B71">
        <v>0</v>
      </c>
      <c r="C71">
        <v>0</v>
      </c>
      <c r="D71">
        <v>46.031999999999996</v>
      </c>
      <c r="E71">
        <v>0</v>
      </c>
      <c r="F71">
        <v>22.62</v>
      </c>
      <c r="G71">
        <v>17.869800000000001</v>
      </c>
      <c r="H71">
        <v>0</v>
      </c>
      <c r="I71">
        <v>94.869</v>
      </c>
      <c r="J71">
        <v>0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126.16</v>
      </c>
      <c r="Q71">
        <v>12.628</v>
      </c>
      <c r="R71">
        <v>28.274999999999999</v>
      </c>
      <c r="S71">
        <v>15.323</v>
      </c>
      <c r="T71">
        <v>0.30937199999999998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8.202</v>
      </c>
      <c r="AE71">
        <v>0</v>
      </c>
      <c r="AF71">
        <v>16.662400000000002</v>
      </c>
      <c r="AG71">
        <v>44.1464</v>
      </c>
      <c r="AH71">
        <v>42.988</v>
      </c>
      <c r="AI71">
        <v>0</v>
      </c>
      <c r="AJ71">
        <v>0</v>
      </c>
      <c r="AK71">
        <v>54.177999999999997</v>
      </c>
      <c r="AL71">
        <v>24.402000000000001</v>
      </c>
      <c r="AM71">
        <v>16.349423999999999</v>
      </c>
      <c r="AN71">
        <v>0.86195999999999995</v>
      </c>
      <c r="AO71">
        <v>0</v>
      </c>
      <c r="AP71">
        <v>0.76859999999999995</v>
      </c>
      <c r="AQ71">
        <v>60.456000000000003</v>
      </c>
      <c r="AR71">
        <v>36.432000000000002</v>
      </c>
      <c r="AS71">
        <v>28.249199999999998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77.467563999999996</v>
      </c>
      <c r="BA71">
        <f t="shared" si="4"/>
        <v>2775.2563730000011</v>
      </c>
      <c r="BD71">
        <v>2.1469499999999999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1.5341E-2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5.2</v>
      </c>
      <c r="BX71">
        <v>4.2581249999999997</v>
      </c>
      <c r="BY71">
        <v>0.25</v>
      </c>
      <c r="BZ71">
        <v>1.3437520000000001</v>
      </c>
      <c r="CA71">
        <v>3.5116909999999999</v>
      </c>
      <c r="CB71">
        <v>1.34</v>
      </c>
      <c r="CC71">
        <v>0.94</v>
      </c>
      <c r="CD71">
        <v>1.59</v>
      </c>
      <c r="CE71">
        <v>1.58</v>
      </c>
      <c r="CF71">
        <v>0.18</v>
      </c>
      <c r="CG71">
        <v>2.08</v>
      </c>
      <c r="CH71">
        <v>0.34439999999999998</v>
      </c>
      <c r="CI71">
        <v>6.48</v>
      </c>
      <c r="CJ71">
        <v>1.92</v>
      </c>
      <c r="CK71">
        <v>1.71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1.974607</v>
      </c>
      <c r="CT71">
        <v>1.9429620000000001</v>
      </c>
      <c r="CU71">
        <v>1.959684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77.467563999999996</v>
      </c>
    </row>
    <row r="72" spans="1:114">
      <c r="A72" t="s">
        <v>114</v>
      </c>
      <c r="B72">
        <v>0</v>
      </c>
      <c r="C72">
        <v>0</v>
      </c>
      <c r="D72">
        <v>46.031999999999996</v>
      </c>
      <c r="E72">
        <v>0</v>
      </c>
      <c r="F72">
        <v>22.62</v>
      </c>
      <c r="G72">
        <v>17.869800000000001</v>
      </c>
      <c r="H72">
        <v>0</v>
      </c>
      <c r="I72">
        <v>94.869</v>
      </c>
      <c r="J72">
        <v>0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126.16</v>
      </c>
      <c r="Q72">
        <v>12.628</v>
      </c>
      <c r="R72">
        <v>28.274999999999999</v>
      </c>
      <c r="S72">
        <v>15.323</v>
      </c>
      <c r="T72">
        <v>0.30937199999999998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9.4322999999999997</v>
      </c>
      <c r="AE72">
        <v>0</v>
      </c>
      <c r="AF72">
        <v>24.993600000000001</v>
      </c>
      <c r="AG72">
        <v>44.1464</v>
      </c>
      <c r="AH72">
        <v>72.395700000000005</v>
      </c>
      <c r="AI72">
        <v>3.9569999999999999</v>
      </c>
      <c r="AJ72">
        <v>0</v>
      </c>
      <c r="AK72">
        <v>54.177999999999997</v>
      </c>
      <c r="AL72">
        <v>24.402000000000001</v>
      </c>
      <c r="AM72">
        <v>16.349423999999999</v>
      </c>
      <c r="AN72">
        <v>0.86195999999999995</v>
      </c>
      <c r="AO72">
        <v>0</v>
      </c>
      <c r="AP72">
        <v>0.76859999999999995</v>
      </c>
      <c r="AQ72">
        <v>60.456000000000003</v>
      </c>
      <c r="AR72">
        <v>36.432000000000002</v>
      </c>
      <c r="AS72">
        <v>28.249199999999998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78.195863000000003</v>
      </c>
      <c r="BA72">
        <f t="shared" si="4"/>
        <v>2843.1770319999996</v>
      </c>
      <c r="BD72">
        <v>2.1469499999999999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1.5341E-2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0.50600000000000001</v>
      </c>
      <c r="BS72">
        <v>1.64</v>
      </c>
      <c r="BT72">
        <v>0.35699999999999998</v>
      </c>
      <c r="BU72">
        <v>2.6925140000000001</v>
      </c>
      <c r="BV72">
        <v>1.341844</v>
      </c>
      <c r="BW72">
        <v>5.2</v>
      </c>
      <c r="BX72">
        <v>4.2581249999999997</v>
      </c>
      <c r="BY72">
        <v>0.25</v>
      </c>
      <c r="BZ72">
        <v>0.969051</v>
      </c>
      <c r="CA72">
        <v>3.5116909999999999</v>
      </c>
      <c r="CB72">
        <v>1.34</v>
      </c>
      <c r="CC72">
        <v>0.94</v>
      </c>
      <c r="CD72">
        <v>1.59</v>
      </c>
      <c r="CE72">
        <v>1.64</v>
      </c>
      <c r="CF72">
        <v>0.18</v>
      </c>
      <c r="CG72">
        <v>2.08</v>
      </c>
      <c r="CH72">
        <v>0.5796</v>
      </c>
      <c r="CI72">
        <v>6.48</v>
      </c>
      <c r="CJ72">
        <v>1.92</v>
      </c>
      <c r="CK72">
        <v>1.71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1.974607</v>
      </c>
      <c r="CT72">
        <v>1.9429620000000001</v>
      </c>
      <c r="CU72">
        <v>1.959684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78.195863000000003</v>
      </c>
    </row>
    <row r="73" spans="1:114">
      <c r="A73" t="s">
        <v>115</v>
      </c>
      <c r="B73">
        <v>0</v>
      </c>
      <c r="C73">
        <v>0</v>
      </c>
      <c r="D73">
        <v>46.031999999999996</v>
      </c>
      <c r="E73">
        <v>0</v>
      </c>
      <c r="F73">
        <v>22.62</v>
      </c>
      <c r="G73">
        <v>17.869800000000001</v>
      </c>
      <c r="H73">
        <v>0</v>
      </c>
      <c r="I73">
        <v>94.869</v>
      </c>
      <c r="J73">
        <v>0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12.628</v>
      </c>
      <c r="R73">
        <v>28.274999999999999</v>
      </c>
      <c r="S73">
        <v>15.323</v>
      </c>
      <c r="T73">
        <v>0.30937199999999998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18.864599999999999</v>
      </c>
      <c r="AE73">
        <v>0</v>
      </c>
      <c r="AF73">
        <v>26.416</v>
      </c>
      <c r="AG73">
        <v>44.1464</v>
      </c>
      <c r="AH73">
        <v>96.527600000000007</v>
      </c>
      <c r="AI73">
        <v>17.146999999999998</v>
      </c>
      <c r="AJ73">
        <v>0</v>
      </c>
      <c r="AK73">
        <v>54.177999999999997</v>
      </c>
      <c r="AL73">
        <v>24.402000000000001</v>
      </c>
      <c r="AM73">
        <v>16.349423999999999</v>
      </c>
      <c r="AN73">
        <v>0.86195999999999995</v>
      </c>
      <c r="AO73">
        <v>0</v>
      </c>
      <c r="AP73">
        <v>0.76859999999999995</v>
      </c>
      <c r="AQ73">
        <v>60.456000000000003</v>
      </c>
      <c r="AR73">
        <v>36.432000000000002</v>
      </c>
      <c r="AS73">
        <v>28.249199999999998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79.377518999999992</v>
      </c>
      <c r="BA73">
        <f t="shared" si="4"/>
        <v>2924.0627989999998</v>
      </c>
      <c r="BD73">
        <v>2.1469499999999999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1.5341E-2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0.99985599999999997</v>
      </c>
      <c r="BS73">
        <v>1.64</v>
      </c>
      <c r="BT73">
        <v>0.83160000000000001</v>
      </c>
      <c r="BU73">
        <v>2.6925140000000001</v>
      </c>
      <c r="BV73">
        <v>1.341844</v>
      </c>
      <c r="BW73">
        <v>5.2</v>
      </c>
      <c r="BX73">
        <v>4.2581249999999997</v>
      </c>
      <c r="BY73">
        <v>0.25</v>
      </c>
      <c r="BZ73">
        <v>0.969051</v>
      </c>
      <c r="CA73">
        <v>3.5116909999999999</v>
      </c>
      <c r="CB73">
        <v>1.34</v>
      </c>
      <c r="CC73">
        <v>0.94</v>
      </c>
      <c r="CD73">
        <v>1.59</v>
      </c>
      <c r="CE73">
        <v>1.66</v>
      </c>
      <c r="CF73">
        <v>0.18</v>
      </c>
      <c r="CG73">
        <v>2.08</v>
      </c>
      <c r="CH73">
        <v>0.77280000000000004</v>
      </c>
      <c r="CI73">
        <v>6.48</v>
      </c>
      <c r="CJ73">
        <v>1.92</v>
      </c>
      <c r="CK73">
        <v>1.71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1.974607</v>
      </c>
      <c r="CT73">
        <v>1.9429620000000001</v>
      </c>
      <c r="CU73">
        <v>1.959684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79.377518999999992</v>
      </c>
    </row>
    <row r="74" spans="1:114">
      <c r="A74" t="s">
        <v>116</v>
      </c>
      <c r="B74">
        <v>0</v>
      </c>
      <c r="C74">
        <v>0</v>
      </c>
      <c r="D74">
        <v>46.031999999999996</v>
      </c>
      <c r="E74">
        <v>0</v>
      </c>
      <c r="F74">
        <v>22.62</v>
      </c>
      <c r="G74">
        <v>17.869800000000001</v>
      </c>
      <c r="H74">
        <v>0</v>
      </c>
      <c r="I74">
        <v>94.869</v>
      </c>
      <c r="J74">
        <v>0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12.628</v>
      </c>
      <c r="R74">
        <v>28.274999999999999</v>
      </c>
      <c r="S74">
        <v>15.323</v>
      </c>
      <c r="T74">
        <v>0.30937199999999998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26.416</v>
      </c>
      <c r="AG74">
        <v>44.1464</v>
      </c>
      <c r="AH74">
        <v>96.527600000000007</v>
      </c>
      <c r="AI74">
        <v>17.146999999999998</v>
      </c>
      <c r="AJ74">
        <v>0</v>
      </c>
      <c r="AK74">
        <v>54.177999999999997</v>
      </c>
      <c r="AL74">
        <v>24.402000000000001</v>
      </c>
      <c r="AM74">
        <v>16.349423999999999</v>
      </c>
      <c r="AN74">
        <v>0.86195999999999995</v>
      </c>
      <c r="AO74">
        <v>0</v>
      </c>
      <c r="AP74">
        <v>0.76859999999999995</v>
      </c>
      <c r="AQ74">
        <v>60.456000000000003</v>
      </c>
      <c r="AR74">
        <v>36.432000000000002</v>
      </c>
      <c r="AS74">
        <v>28.249199999999998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79.813318999999993</v>
      </c>
      <c r="BA74">
        <f t="shared" si="4"/>
        <v>2933.9308989999995</v>
      </c>
      <c r="BD74">
        <v>2.1469499999999999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1.5341E-2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0.99985599999999997</v>
      </c>
      <c r="BS74">
        <v>1.64</v>
      </c>
      <c r="BT74">
        <v>1.2474000000000001</v>
      </c>
      <c r="BU74">
        <v>2.6925140000000001</v>
      </c>
      <c r="BV74">
        <v>1.341844</v>
      </c>
      <c r="BW74">
        <v>5.2</v>
      </c>
      <c r="BX74">
        <v>4.2581249999999997</v>
      </c>
      <c r="BY74">
        <v>0.25</v>
      </c>
      <c r="BZ74">
        <v>0.969051</v>
      </c>
      <c r="CA74">
        <v>3.5116909999999999</v>
      </c>
      <c r="CB74">
        <v>1.34</v>
      </c>
      <c r="CC74">
        <v>0.94</v>
      </c>
      <c r="CD74">
        <v>1.59</v>
      </c>
      <c r="CE74">
        <v>1.68</v>
      </c>
      <c r="CF74">
        <v>0.18</v>
      </c>
      <c r="CG74">
        <v>2.08</v>
      </c>
      <c r="CH74">
        <v>0.77280000000000004</v>
      </c>
      <c r="CI74">
        <v>6.48</v>
      </c>
      <c r="CJ74">
        <v>1.92</v>
      </c>
      <c r="CK74">
        <v>1.71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1.974607</v>
      </c>
      <c r="CT74">
        <v>1.9429620000000001</v>
      </c>
      <c r="CU74">
        <v>1.959684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79.813318999999993</v>
      </c>
    </row>
    <row r="75" spans="1:114">
      <c r="A75" t="s">
        <v>117</v>
      </c>
      <c r="B75">
        <v>0</v>
      </c>
      <c r="C75">
        <v>0</v>
      </c>
      <c r="D75">
        <v>46.031999999999996</v>
      </c>
      <c r="E75">
        <v>0</v>
      </c>
      <c r="F75">
        <v>22.62</v>
      </c>
      <c r="G75">
        <v>17.869800000000001</v>
      </c>
      <c r="H75">
        <v>0</v>
      </c>
      <c r="I75">
        <v>94.869</v>
      </c>
      <c r="J75">
        <v>0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12.628</v>
      </c>
      <c r="R75">
        <v>28.274999999999999</v>
      </c>
      <c r="S75">
        <v>15.323</v>
      </c>
      <c r="T75">
        <v>0.30937199999999998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26.416</v>
      </c>
      <c r="AG75">
        <v>44.1464</v>
      </c>
      <c r="AH75">
        <v>96.527600000000007</v>
      </c>
      <c r="AI75">
        <v>17.146999999999998</v>
      </c>
      <c r="AJ75">
        <v>0</v>
      </c>
      <c r="AK75">
        <v>54.177999999999997</v>
      </c>
      <c r="AL75">
        <v>24.402000000000001</v>
      </c>
      <c r="AM75">
        <v>16.349423999999999</v>
      </c>
      <c r="AN75">
        <v>0.86195999999999995</v>
      </c>
      <c r="AO75">
        <v>0</v>
      </c>
      <c r="AP75">
        <v>0.76859999999999995</v>
      </c>
      <c r="AQ75">
        <v>60.456000000000003</v>
      </c>
      <c r="AR75">
        <v>36.432000000000002</v>
      </c>
      <c r="AS75">
        <v>28.249199999999998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80.229192999999981</v>
      </c>
      <c r="BA75">
        <f t="shared" si="4"/>
        <v>2934.3467729999998</v>
      </c>
      <c r="BD75">
        <v>2.1469499999999999</v>
      </c>
      <c r="BE75">
        <v>0</v>
      </c>
      <c r="BF75">
        <v>2.4153999999999998E-2</v>
      </c>
      <c r="BG75">
        <v>0</v>
      </c>
      <c r="BH75">
        <v>0</v>
      </c>
      <c r="BI75">
        <v>0.84400399999999998</v>
      </c>
      <c r="BJ75">
        <v>0</v>
      </c>
      <c r="BK75">
        <v>1.5341E-2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0.99985599999999997</v>
      </c>
      <c r="BS75">
        <v>1.64</v>
      </c>
      <c r="BT75">
        <v>1.6632</v>
      </c>
      <c r="BU75">
        <v>2.6925140000000001</v>
      </c>
      <c r="BV75">
        <v>1.341844</v>
      </c>
      <c r="BW75">
        <v>5.2</v>
      </c>
      <c r="BX75">
        <v>4.2581249999999997</v>
      </c>
      <c r="BY75">
        <v>0.25</v>
      </c>
      <c r="BZ75">
        <v>0.969051</v>
      </c>
      <c r="CA75">
        <v>3.5116909999999999</v>
      </c>
      <c r="CB75">
        <v>1.34</v>
      </c>
      <c r="CC75">
        <v>0.94</v>
      </c>
      <c r="CD75">
        <v>1.59</v>
      </c>
      <c r="CE75">
        <v>1.68</v>
      </c>
      <c r="CF75">
        <v>0.18</v>
      </c>
      <c r="CG75">
        <v>2.08</v>
      </c>
      <c r="CH75">
        <v>0.77280000000000004</v>
      </c>
      <c r="CI75">
        <v>6.48</v>
      </c>
      <c r="CJ75">
        <v>1.92</v>
      </c>
      <c r="CK75">
        <v>1.71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1.974607</v>
      </c>
      <c r="CT75">
        <v>1.9429620000000001</v>
      </c>
      <c r="CU75">
        <v>1.959684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80.229192999999981</v>
      </c>
    </row>
    <row r="76" spans="1:114">
      <c r="A76" t="s">
        <v>118</v>
      </c>
      <c r="B76">
        <v>0</v>
      </c>
      <c r="C76">
        <v>0</v>
      </c>
      <c r="D76">
        <v>46.031999999999996</v>
      </c>
      <c r="E76">
        <v>0</v>
      </c>
      <c r="F76">
        <v>22.62</v>
      </c>
      <c r="G76">
        <v>17.869800000000001</v>
      </c>
      <c r="H76">
        <v>0</v>
      </c>
      <c r="I76">
        <v>94.869</v>
      </c>
      <c r="J76">
        <v>0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12.628</v>
      </c>
      <c r="R76">
        <v>28.274999999999999</v>
      </c>
      <c r="S76">
        <v>15.323</v>
      </c>
      <c r="T76">
        <v>0.30937199999999998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26.416</v>
      </c>
      <c r="AG76">
        <v>44.1464</v>
      </c>
      <c r="AH76">
        <v>96.527600000000007</v>
      </c>
      <c r="AI76">
        <v>17.146999999999998</v>
      </c>
      <c r="AJ76">
        <v>0</v>
      </c>
      <c r="AK76">
        <v>54.177999999999997</v>
      </c>
      <c r="AL76">
        <v>24.402000000000001</v>
      </c>
      <c r="AM76">
        <v>16.349423999999999</v>
      </c>
      <c r="AN76">
        <v>0.86195999999999995</v>
      </c>
      <c r="AO76">
        <v>0</v>
      </c>
      <c r="AP76">
        <v>0.76859999999999995</v>
      </c>
      <c r="AQ76">
        <v>60.456000000000003</v>
      </c>
      <c r="AR76">
        <v>36.432000000000002</v>
      </c>
      <c r="AS76">
        <v>28.249199999999998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80.229192999999981</v>
      </c>
      <c r="BA76">
        <f t="shared" si="4"/>
        <v>2934.3467729999998</v>
      </c>
      <c r="BD76">
        <v>2.1469499999999999</v>
      </c>
      <c r="BE76">
        <v>0</v>
      </c>
      <c r="BF76">
        <v>2.4153999999999998E-2</v>
      </c>
      <c r="BG76">
        <v>0</v>
      </c>
      <c r="BH76">
        <v>0</v>
      </c>
      <c r="BI76">
        <v>0.84400399999999998</v>
      </c>
      <c r="BJ76">
        <v>0</v>
      </c>
      <c r="BK76">
        <v>1.5341E-2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0.99985599999999997</v>
      </c>
      <c r="BS76">
        <v>1.64</v>
      </c>
      <c r="BT76">
        <v>1.6632</v>
      </c>
      <c r="BU76">
        <v>2.6925140000000001</v>
      </c>
      <c r="BV76">
        <v>1.341844</v>
      </c>
      <c r="BW76">
        <v>5.2</v>
      </c>
      <c r="BX76">
        <v>4.2581249999999997</v>
      </c>
      <c r="BY76">
        <v>0.25</v>
      </c>
      <c r="BZ76">
        <v>0.969051</v>
      </c>
      <c r="CA76">
        <v>3.5116909999999999</v>
      </c>
      <c r="CB76">
        <v>1.34</v>
      </c>
      <c r="CC76">
        <v>0.94</v>
      </c>
      <c r="CD76">
        <v>1.59</v>
      </c>
      <c r="CE76">
        <v>1.68</v>
      </c>
      <c r="CF76">
        <v>0.18</v>
      </c>
      <c r="CG76">
        <v>2.08</v>
      </c>
      <c r="CH76">
        <v>0.77280000000000004</v>
      </c>
      <c r="CI76">
        <v>6.48</v>
      </c>
      <c r="CJ76">
        <v>1.92</v>
      </c>
      <c r="CK76">
        <v>1.71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1.974607</v>
      </c>
      <c r="CT76">
        <v>1.9429620000000001</v>
      </c>
      <c r="CU76">
        <v>1.959684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80.229192999999981</v>
      </c>
    </row>
    <row r="77" spans="1:114">
      <c r="A77" t="s">
        <v>119</v>
      </c>
      <c r="B77">
        <v>0</v>
      </c>
      <c r="C77">
        <v>0</v>
      </c>
      <c r="D77">
        <v>46.031999999999996</v>
      </c>
      <c r="E77">
        <v>0</v>
      </c>
      <c r="F77">
        <v>22.62</v>
      </c>
      <c r="G77">
        <v>17.869800000000001</v>
      </c>
      <c r="H77">
        <v>0</v>
      </c>
      <c r="I77">
        <v>94.869</v>
      </c>
      <c r="J77">
        <v>0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12.628</v>
      </c>
      <c r="R77">
        <v>28.274999999999999</v>
      </c>
      <c r="S77">
        <v>15.323</v>
      </c>
      <c r="T77">
        <v>0.30937199999999998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26.416</v>
      </c>
      <c r="AG77">
        <v>44.1464</v>
      </c>
      <c r="AH77">
        <v>96.527600000000007</v>
      </c>
      <c r="AI77">
        <v>17.146999999999998</v>
      </c>
      <c r="AJ77">
        <v>0</v>
      </c>
      <c r="AK77">
        <v>54.177999999999997</v>
      </c>
      <c r="AL77">
        <v>24.402000000000001</v>
      </c>
      <c r="AM77">
        <v>16.349423999999999</v>
      </c>
      <c r="AN77">
        <v>0.86195999999999995</v>
      </c>
      <c r="AO77">
        <v>0</v>
      </c>
      <c r="AP77">
        <v>0.76859999999999995</v>
      </c>
      <c r="AQ77">
        <v>60.456000000000003</v>
      </c>
      <c r="AR77">
        <v>36.432000000000002</v>
      </c>
      <c r="AS77">
        <v>24.2136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79.683393000000009</v>
      </c>
      <c r="BA77">
        <f t="shared" si="4"/>
        <v>2929.7653729999993</v>
      </c>
      <c r="BD77">
        <v>2.1469499999999999</v>
      </c>
      <c r="BE77">
        <v>0</v>
      </c>
      <c r="BF77">
        <v>2.4153999999999998E-2</v>
      </c>
      <c r="BG77">
        <v>0</v>
      </c>
      <c r="BH77">
        <v>0</v>
      </c>
      <c r="BI77">
        <v>0.84400399999999998</v>
      </c>
      <c r="BJ77">
        <v>0</v>
      </c>
      <c r="BK77">
        <v>1.5341E-2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0.99985599999999997</v>
      </c>
      <c r="BS77">
        <v>1.64</v>
      </c>
      <c r="BT77">
        <v>1.2474000000000001</v>
      </c>
      <c r="BU77">
        <v>2.6925140000000001</v>
      </c>
      <c r="BV77">
        <v>1.341844</v>
      </c>
      <c r="BW77">
        <v>5.2</v>
      </c>
      <c r="BX77">
        <v>4.2581249999999997</v>
      </c>
      <c r="BY77">
        <v>0.25</v>
      </c>
      <c r="BZ77">
        <v>0.969051</v>
      </c>
      <c r="CA77">
        <v>3.5116909999999999</v>
      </c>
      <c r="CB77">
        <v>1.34</v>
      </c>
      <c r="CC77">
        <v>0.78</v>
      </c>
      <c r="CD77">
        <v>1.59</v>
      </c>
      <c r="CE77">
        <v>1.71</v>
      </c>
      <c r="CF77">
        <v>0.18</v>
      </c>
      <c r="CG77">
        <v>2.08</v>
      </c>
      <c r="CH77">
        <v>0.77280000000000004</v>
      </c>
      <c r="CI77">
        <v>6.48</v>
      </c>
      <c r="CJ77">
        <v>1.92</v>
      </c>
      <c r="CK77">
        <v>1.71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1.974607</v>
      </c>
      <c r="CT77">
        <v>1.9429620000000001</v>
      </c>
      <c r="CU77">
        <v>1.959684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79.683393000000009</v>
      </c>
    </row>
    <row r="78" spans="1:114">
      <c r="A78" t="s">
        <v>120</v>
      </c>
      <c r="B78">
        <v>0</v>
      </c>
      <c r="C78">
        <v>0</v>
      </c>
      <c r="D78">
        <v>46.031999999999996</v>
      </c>
      <c r="E78">
        <v>0</v>
      </c>
      <c r="F78">
        <v>22.62</v>
      </c>
      <c r="G78">
        <v>17.869800000000001</v>
      </c>
      <c r="H78">
        <v>0</v>
      </c>
      <c r="I78">
        <v>94.869</v>
      </c>
      <c r="J78">
        <v>0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12.628</v>
      </c>
      <c r="R78">
        <v>28.274999999999999</v>
      </c>
      <c r="S78">
        <v>15.323</v>
      </c>
      <c r="T78">
        <v>0.30937199999999998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26.416</v>
      </c>
      <c r="AG78">
        <v>44.1464</v>
      </c>
      <c r="AH78">
        <v>96.527600000000007</v>
      </c>
      <c r="AI78">
        <v>17.146999999999998</v>
      </c>
      <c r="AJ78">
        <v>0</v>
      </c>
      <c r="AK78">
        <v>54.177999999999997</v>
      </c>
      <c r="AL78">
        <v>24.402000000000001</v>
      </c>
      <c r="AM78">
        <v>16.349423999999999</v>
      </c>
      <c r="AN78">
        <v>0.86195999999999995</v>
      </c>
      <c r="AO78">
        <v>0</v>
      </c>
      <c r="AP78">
        <v>0.76859999999999995</v>
      </c>
      <c r="AQ78">
        <v>60.456000000000003</v>
      </c>
      <c r="AR78">
        <v>36.432000000000002</v>
      </c>
      <c r="AS78">
        <v>24.2136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79.267593000000005</v>
      </c>
      <c r="BA78">
        <f t="shared" si="4"/>
        <v>2929.3495729999995</v>
      </c>
      <c r="BD78">
        <v>2.1469499999999999</v>
      </c>
      <c r="BE78">
        <v>0</v>
      </c>
      <c r="BF78">
        <v>2.4153999999999998E-2</v>
      </c>
      <c r="BG78">
        <v>0</v>
      </c>
      <c r="BH78">
        <v>0</v>
      </c>
      <c r="BI78">
        <v>0.84400399999999998</v>
      </c>
      <c r="BJ78">
        <v>0</v>
      </c>
      <c r="BK78">
        <v>1.5341E-2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0.99985599999999997</v>
      </c>
      <c r="BS78">
        <v>1.64</v>
      </c>
      <c r="BT78">
        <v>0.83160000000000001</v>
      </c>
      <c r="BU78">
        <v>2.6925140000000001</v>
      </c>
      <c r="BV78">
        <v>1.341844</v>
      </c>
      <c r="BW78">
        <v>5.2</v>
      </c>
      <c r="BX78">
        <v>4.2581249999999997</v>
      </c>
      <c r="BY78">
        <v>0.25</v>
      </c>
      <c r="BZ78">
        <v>0.969051</v>
      </c>
      <c r="CA78">
        <v>3.5116909999999999</v>
      </c>
      <c r="CB78">
        <v>1.34</v>
      </c>
      <c r="CC78">
        <v>0.78</v>
      </c>
      <c r="CD78">
        <v>1.59</v>
      </c>
      <c r="CE78">
        <v>1.71</v>
      </c>
      <c r="CF78">
        <v>0.18</v>
      </c>
      <c r="CG78">
        <v>2.08</v>
      </c>
      <c r="CH78">
        <v>0.77280000000000004</v>
      </c>
      <c r="CI78">
        <v>6.48</v>
      </c>
      <c r="CJ78">
        <v>1.92</v>
      </c>
      <c r="CK78">
        <v>1.71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1.974607</v>
      </c>
      <c r="CT78">
        <v>1.9429620000000001</v>
      </c>
      <c r="CU78">
        <v>1.959684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79.267593000000005</v>
      </c>
    </row>
    <row r="79" spans="1:114">
      <c r="A79" t="s">
        <v>121</v>
      </c>
      <c r="B79">
        <v>0</v>
      </c>
      <c r="C79">
        <v>0</v>
      </c>
      <c r="D79">
        <v>46.031999999999996</v>
      </c>
      <c r="E79">
        <v>0</v>
      </c>
      <c r="F79">
        <v>22.62</v>
      </c>
      <c r="G79">
        <v>17.869800000000001</v>
      </c>
      <c r="H79">
        <v>0</v>
      </c>
      <c r="I79">
        <v>94.869</v>
      </c>
      <c r="J79">
        <v>0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12.628</v>
      </c>
      <c r="R79">
        <v>28.274999999999999</v>
      </c>
      <c r="S79">
        <v>15.323</v>
      </c>
      <c r="T79">
        <v>0.30937199999999998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13.09</v>
      </c>
      <c r="AA79">
        <v>28.09872</v>
      </c>
      <c r="AB79">
        <v>13.602399999999999</v>
      </c>
      <c r="AC79">
        <v>20.074670999999999</v>
      </c>
      <c r="AD79">
        <v>18.864599999999999</v>
      </c>
      <c r="AE79">
        <v>0</v>
      </c>
      <c r="AF79">
        <v>24.993600000000001</v>
      </c>
      <c r="AG79">
        <v>44.1464</v>
      </c>
      <c r="AH79">
        <v>82.067999999999998</v>
      </c>
      <c r="AI79">
        <v>3.9569999999999999</v>
      </c>
      <c r="AJ79">
        <v>0</v>
      </c>
      <c r="AK79">
        <v>54.177999999999997</v>
      </c>
      <c r="AL79">
        <v>24.402000000000001</v>
      </c>
      <c r="AM79">
        <v>16.349423999999999</v>
      </c>
      <c r="AN79">
        <v>0.86195999999999995</v>
      </c>
      <c r="AO79">
        <v>0</v>
      </c>
      <c r="AP79">
        <v>0.76859999999999995</v>
      </c>
      <c r="AQ79">
        <v>45.341999999999999</v>
      </c>
      <c r="AR79">
        <v>36.432000000000002</v>
      </c>
      <c r="AS79">
        <v>24.2136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78.246411000000009</v>
      </c>
      <c r="BA79">
        <f t="shared" si="4"/>
        <v>2854.3142109999999</v>
      </c>
      <c r="BD79">
        <v>2.1469499999999999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1.5341E-2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0.50600000000000001</v>
      </c>
      <c r="BS79">
        <v>1.64</v>
      </c>
      <c r="BT79">
        <v>0.39900000000000002</v>
      </c>
      <c r="BU79">
        <v>2.6925140000000001</v>
      </c>
      <c r="BV79">
        <v>1.341844</v>
      </c>
      <c r="BW79">
        <v>5.2</v>
      </c>
      <c r="BX79">
        <v>4.2581249999999997</v>
      </c>
      <c r="BY79">
        <v>0.25</v>
      </c>
      <c r="BZ79">
        <v>0.969051</v>
      </c>
      <c r="CA79">
        <v>3.5116909999999999</v>
      </c>
      <c r="CB79">
        <v>1.34</v>
      </c>
      <c r="CC79">
        <v>0.78</v>
      </c>
      <c r="CD79">
        <v>1.59</v>
      </c>
      <c r="CE79">
        <v>1.73</v>
      </c>
      <c r="CF79">
        <v>0.18</v>
      </c>
      <c r="CG79">
        <v>2.08</v>
      </c>
      <c r="CH79">
        <v>0.65800000000000003</v>
      </c>
      <c r="CI79">
        <v>6.48</v>
      </c>
      <c r="CJ79">
        <v>1.92</v>
      </c>
      <c r="CK79">
        <v>1.71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1.974607</v>
      </c>
      <c r="CT79">
        <v>1.9429620000000001</v>
      </c>
      <c r="CU79">
        <v>1.959684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78.246411000000009</v>
      </c>
    </row>
    <row r="80" spans="1:114">
      <c r="A80" t="s">
        <v>122</v>
      </c>
      <c r="B80">
        <v>0</v>
      </c>
      <c r="C80">
        <v>0</v>
      </c>
      <c r="D80">
        <v>46.031999999999996</v>
      </c>
      <c r="E80">
        <v>0</v>
      </c>
      <c r="F80">
        <v>22.62</v>
      </c>
      <c r="G80">
        <v>17.869800000000001</v>
      </c>
      <c r="H80">
        <v>0</v>
      </c>
      <c r="I80">
        <v>94.869</v>
      </c>
      <c r="J80">
        <v>0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12.628</v>
      </c>
      <c r="R80">
        <v>28.274999999999999</v>
      </c>
      <c r="S80">
        <v>15.323</v>
      </c>
      <c r="T80">
        <v>0.30937199999999998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13.602399999999999</v>
      </c>
      <c r="AC80">
        <v>10.02744</v>
      </c>
      <c r="AD80">
        <v>18.864599999999999</v>
      </c>
      <c r="AE80">
        <v>0</v>
      </c>
      <c r="AF80">
        <v>24.993600000000001</v>
      </c>
      <c r="AG80">
        <v>44.1464</v>
      </c>
      <c r="AH80">
        <v>60.867100000000001</v>
      </c>
      <c r="AI80">
        <v>0</v>
      </c>
      <c r="AJ80">
        <v>0</v>
      </c>
      <c r="AK80">
        <v>54.177999999999997</v>
      </c>
      <c r="AL80">
        <v>24.402000000000001</v>
      </c>
      <c r="AM80">
        <v>16.349423999999999</v>
      </c>
      <c r="AN80">
        <v>0.86195999999999995</v>
      </c>
      <c r="AO80">
        <v>0</v>
      </c>
      <c r="AP80">
        <v>0.76859999999999995</v>
      </c>
      <c r="AQ80">
        <v>30.228000000000002</v>
      </c>
      <c r="AR80">
        <v>36.432000000000002</v>
      </c>
      <c r="AS80">
        <v>24.2136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77.676611000000008</v>
      </c>
      <c r="BA80">
        <f t="shared" si="4"/>
        <v>2803.4428799999991</v>
      </c>
      <c r="BD80">
        <v>2.1469499999999999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1.5341E-2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0.50600000000000001</v>
      </c>
      <c r="BS80">
        <v>1.64</v>
      </c>
      <c r="BT80">
        <v>0</v>
      </c>
      <c r="BU80">
        <v>2.6925140000000001</v>
      </c>
      <c r="BV80">
        <v>1.341844</v>
      </c>
      <c r="BW80">
        <v>5.2</v>
      </c>
      <c r="BX80">
        <v>4.2581249999999997</v>
      </c>
      <c r="BY80">
        <v>0.25</v>
      </c>
      <c r="BZ80">
        <v>0.969051</v>
      </c>
      <c r="CA80">
        <v>3.5116909999999999</v>
      </c>
      <c r="CB80">
        <v>1.34</v>
      </c>
      <c r="CC80">
        <v>0.78</v>
      </c>
      <c r="CD80">
        <v>1.59</v>
      </c>
      <c r="CE80">
        <v>1.73</v>
      </c>
      <c r="CF80">
        <v>0.18</v>
      </c>
      <c r="CG80">
        <v>2.08</v>
      </c>
      <c r="CH80">
        <v>0.48720000000000002</v>
      </c>
      <c r="CI80">
        <v>6.48</v>
      </c>
      <c r="CJ80">
        <v>1.92</v>
      </c>
      <c r="CK80">
        <v>1.71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1.974607</v>
      </c>
      <c r="CT80">
        <v>1.9429620000000001</v>
      </c>
      <c r="CU80">
        <v>1.959684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77.676611000000008</v>
      </c>
    </row>
    <row r="81" spans="1:114">
      <c r="A81" t="s">
        <v>123</v>
      </c>
      <c r="B81">
        <v>0</v>
      </c>
      <c r="C81">
        <v>0</v>
      </c>
      <c r="D81">
        <v>46.031999999999996</v>
      </c>
      <c r="E81">
        <v>0</v>
      </c>
      <c r="F81">
        <v>22.62</v>
      </c>
      <c r="G81">
        <v>17.869800000000001</v>
      </c>
      <c r="H81">
        <v>0</v>
      </c>
      <c r="I81">
        <v>94.869</v>
      </c>
      <c r="J81">
        <v>0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12.628</v>
      </c>
      <c r="R81">
        <v>28.274999999999999</v>
      </c>
      <c r="S81">
        <v>15.323</v>
      </c>
      <c r="T81">
        <v>0.30937199999999998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17.774999999999999</v>
      </c>
      <c r="AB81">
        <v>13.602399999999999</v>
      </c>
      <c r="AC81">
        <v>10.02744</v>
      </c>
      <c r="AD81">
        <v>18.864599999999999</v>
      </c>
      <c r="AE81">
        <v>0</v>
      </c>
      <c r="AF81">
        <v>24.993600000000001</v>
      </c>
      <c r="AG81">
        <v>44.1464</v>
      </c>
      <c r="AH81">
        <v>36.149000000000001</v>
      </c>
      <c r="AI81">
        <v>0</v>
      </c>
      <c r="AJ81">
        <v>0</v>
      </c>
      <c r="AK81">
        <v>54.177999999999997</v>
      </c>
      <c r="AL81">
        <v>24.402000000000001</v>
      </c>
      <c r="AM81">
        <v>16.349423999999999</v>
      </c>
      <c r="AN81">
        <v>0.86195999999999995</v>
      </c>
      <c r="AO81">
        <v>0</v>
      </c>
      <c r="AP81">
        <v>0.76859999999999995</v>
      </c>
      <c r="AQ81">
        <v>15.114000000000001</v>
      </c>
      <c r="AR81">
        <v>36.432000000000002</v>
      </c>
      <c r="AS81">
        <v>24.2136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77.567811000000006</v>
      </c>
      <c r="BA81">
        <f t="shared" si="4"/>
        <v>2753.1782599999992</v>
      </c>
      <c r="BD81">
        <v>2.1469499999999999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1.5341E-2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0.50600000000000001</v>
      </c>
      <c r="BS81">
        <v>1.64</v>
      </c>
      <c r="BT81">
        <v>0</v>
      </c>
      <c r="BU81">
        <v>2.6925140000000001</v>
      </c>
      <c r="BV81">
        <v>1.341844</v>
      </c>
      <c r="BW81">
        <v>5.2</v>
      </c>
      <c r="BX81">
        <v>4.2581249999999997</v>
      </c>
      <c r="BY81">
        <v>0.25</v>
      </c>
      <c r="BZ81">
        <v>0.969051</v>
      </c>
      <c r="CA81">
        <v>3.5116909999999999</v>
      </c>
      <c r="CB81">
        <v>1.34</v>
      </c>
      <c r="CC81">
        <v>0.78</v>
      </c>
      <c r="CD81">
        <v>1.59</v>
      </c>
      <c r="CE81">
        <v>1.86</v>
      </c>
      <c r="CF81">
        <v>0.18</v>
      </c>
      <c r="CG81">
        <v>2.08</v>
      </c>
      <c r="CH81">
        <v>0.28839999999999999</v>
      </c>
      <c r="CI81">
        <v>6.44</v>
      </c>
      <c r="CJ81">
        <v>1.92</v>
      </c>
      <c r="CK81">
        <v>1.71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1.974607</v>
      </c>
      <c r="CT81">
        <v>1.9429620000000001</v>
      </c>
      <c r="CU81">
        <v>1.959684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77.567811000000006</v>
      </c>
    </row>
    <row r="82" spans="1:114">
      <c r="A82" t="s">
        <v>124</v>
      </c>
      <c r="B82">
        <v>0</v>
      </c>
      <c r="C82">
        <v>0</v>
      </c>
      <c r="D82">
        <v>46.031999999999996</v>
      </c>
      <c r="E82">
        <v>0</v>
      </c>
      <c r="F82">
        <v>22.62</v>
      </c>
      <c r="G82">
        <v>17.869800000000001</v>
      </c>
      <c r="H82">
        <v>0</v>
      </c>
      <c r="I82">
        <v>94.869</v>
      </c>
      <c r="J82">
        <v>0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12.628</v>
      </c>
      <c r="R82">
        <v>28.274999999999999</v>
      </c>
      <c r="S82">
        <v>15.323</v>
      </c>
      <c r="T82">
        <v>0.30937199999999998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17.774999999999999</v>
      </c>
      <c r="AB82">
        <v>13.602399999999999</v>
      </c>
      <c r="AC82">
        <v>0</v>
      </c>
      <c r="AD82">
        <v>18.864599999999999</v>
      </c>
      <c r="AE82">
        <v>0</v>
      </c>
      <c r="AF82">
        <v>24.993600000000001</v>
      </c>
      <c r="AG82">
        <v>44.1464</v>
      </c>
      <c r="AH82">
        <v>24.131900000000002</v>
      </c>
      <c r="AI82">
        <v>0</v>
      </c>
      <c r="AJ82">
        <v>0</v>
      </c>
      <c r="AK82">
        <v>54.177999999999997</v>
      </c>
      <c r="AL82">
        <v>24.402000000000001</v>
      </c>
      <c r="AM82">
        <v>16.349423999999999</v>
      </c>
      <c r="AN82">
        <v>0.86195999999999995</v>
      </c>
      <c r="AO82">
        <v>0</v>
      </c>
      <c r="AP82">
        <v>0.76859999999999995</v>
      </c>
      <c r="AQ82">
        <v>14.388</v>
      </c>
      <c r="AR82">
        <v>36.432000000000002</v>
      </c>
      <c r="AS82">
        <v>24.2136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77.472611000000001</v>
      </c>
      <c r="BA82">
        <f t="shared" si="4"/>
        <v>2723.7587199999998</v>
      </c>
      <c r="BD82">
        <v>2.1469499999999999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1.5341E-2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0.50600000000000001</v>
      </c>
      <c r="BS82">
        <v>1.64</v>
      </c>
      <c r="BT82">
        <v>0</v>
      </c>
      <c r="BU82">
        <v>2.6925140000000001</v>
      </c>
      <c r="BV82">
        <v>1.341844</v>
      </c>
      <c r="BW82">
        <v>5.2</v>
      </c>
      <c r="BX82">
        <v>4.2581249999999997</v>
      </c>
      <c r="BY82">
        <v>0.25</v>
      </c>
      <c r="BZ82">
        <v>0.969051</v>
      </c>
      <c r="CA82">
        <v>3.5116909999999999</v>
      </c>
      <c r="CB82">
        <v>1.34</v>
      </c>
      <c r="CC82">
        <v>0.78</v>
      </c>
      <c r="CD82">
        <v>1.59</v>
      </c>
      <c r="CE82">
        <v>1.86</v>
      </c>
      <c r="CF82">
        <v>0.18</v>
      </c>
      <c r="CG82">
        <v>2.08</v>
      </c>
      <c r="CH82">
        <v>0.19320000000000001</v>
      </c>
      <c r="CI82">
        <v>6.44</v>
      </c>
      <c r="CJ82">
        <v>1.92</v>
      </c>
      <c r="CK82">
        <v>1.71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1.974607</v>
      </c>
      <c r="CT82">
        <v>1.9429620000000001</v>
      </c>
      <c r="CU82">
        <v>1.959684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77.472611000000001</v>
      </c>
    </row>
    <row r="83" spans="1:114">
      <c r="A83" t="s">
        <v>125</v>
      </c>
      <c r="B83">
        <v>0</v>
      </c>
      <c r="C83">
        <v>0</v>
      </c>
      <c r="D83">
        <v>46.031999999999996</v>
      </c>
      <c r="E83">
        <v>0</v>
      </c>
      <c r="F83">
        <v>22.62</v>
      </c>
      <c r="G83">
        <v>17.869800000000001</v>
      </c>
      <c r="H83">
        <v>0</v>
      </c>
      <c r="I83">
        <v>96.012</v>
      </c>
      <c r="J83">
        <v>0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12.628</v>
      </c>
      <c r="R83">
        <v>28.274999999999999</v>
      </c>
      <c r="S83">
        <v>15.323</v>
      </c>
      <c r="T83">
        <v>0.30937199999999998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13.602399999999999</v>
      </c>
      <c r="AC83">
        <v>10.02744</v>
      </c>
      <c r="AD83">
        <v>18.864599999999999</v>
      </c>
      <c r="AE83">
        <v>0</v>
      </c>
      <c r="AF83">
        <v>24.993600000000001</v>
      </c>
      <c r="AG83">
        <v>44.1464</v>
      </c>
      <c r="AH83">
        <v>5.8620000000000001</v>
      </c>
      <c r="AI83">
        <v>0</v>
      </c>
      <c r="AJ83">
        <v>0</v>
      </c>
      <c r="AK83">
        <v>54.177999999999997</v>
      </c>
      <c r="AL83">
        <v>24.402000000000001</v>
      </c>
      <c r="AM83">
        <v>16.349423999999999</v>
      </c>
      <c r="AN83">
        <v>0.86195999999999995</v>
      </c>
      <c r="AO83">
        <v>0</v>
      </c>
      <c r="AP83">
        <v>0.76859999999999995</v>
      </c>
      <c r="AQ83">
        <v>0</v>
      </c>
      <c r="AR83">
        <v>36.432000000000002</v>
      </c>
      <c r="AS83">
        <v>24.2136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77.327084999999997</v>
      </c>
      <c r="BA83">
        <f t="shared" si="4"/>
        <v>2698.3337339999998</v>
      </c>
      <c r="BD83">
        <v>2.1469499999999999</v>
      </c>
      <c r="BE83">
        <v>0</v>
      </c>
      <c r="BF83">
        <v>2.4302000000000001E-2</v>
      </c>
      <c r="BG83">
        <v>0</v>
      </c>
      <c r="BH83">
        <v>0</v>
      </c>
      <c r="BI83">
        <v>0.84400399999999998</v>
      </c>
      <c r="BJ83">
        <v>0</v>
      </c>
      <c r="BK83">
        <v>1.5341E-2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0.50600000000000001</v>
      </c>
      <c r="BS83">
        <v>1.64</v>
      </c>
      <c r="BT83">
        <v>0</v>
      </c>
      <c r="BU83">
        <v>2.6925140000000001</v>
      </c>
      <c r="BV83">
        <v>1.341844</v>
      </c>
      <c r="BW83">
        <v>5.2</v>
      </c>
      <c r="BX83">
        <v>4.2581249999999997</v>
      </c>
      <c r="BY83">
        <v>0.25</v>
      </c>
      <c r="BZ83">
        <v>0.969051</v>
      </c>
      <c r="CA83">
        <v>3.5116909999999999</v>
      </c>
      <c r="CB83">
        <v>1.34</v>
      </c>
      <c r="CC83">
        <v>0.78</v>
      </c>
      <c r="CD83">
        <v>1.59</v>
      </c>
      <c r="CE83">
        <v>1.86</v>
      </c>
      <c r="CF83">
        <v>0.18</v>
      </c>
      <c r="CG83">
        <v>2.08</v>
      </c>
      <c r="CH83">
        <v>4.7600000000000003E-2</v>
      </c>
      <c r="CI83">
        <v>6.44</v>
      </c>
      <c r="CJ83">
        <v>1.92</v>
      </c>
      <c r="CK83">
        <v>1.71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1.974607</v>
      </c>
      <c r="CT83">
        <v>1.9429620000000001</v>
      </c>
      <c r="CU83">
        <v>1.959684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77.327084999999997</v>
      </c>
    </row>
    <row r="84" spans="1:114">
      <c r="A84" t="s">
        <v>126</v>
      </c>
      <c r="B84">
        <v>0</v>
      </c>
      <c r="C84">
        <v>0</v>
      </c>
      <c r="D84">
        <v>46.031999999999996</v>
      </c>
      <c r="E84">
        <v>0</v>
      </c>
      <c r="F84">
        <v>22.62</v>
      </c>
      <c r="G84">
        <v>17.869800000000001</v>
      </c>
      <c r="H84">
        <v>0</v>
      </c>
      <c r="I84">
        <v>96.012</v>
      </c>
      <c r="J84">
        <v>0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12.628</v>
      </c>
      <c r="R84">
        <v>28.274999999999999</v>
      </c>
      <c r="S84">
        <v>15.323</v>
      </c>
      <c r="T84">
        <v>0.30937199999999998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13.602399999999999</v>
      </c>
      <c r="AC84">
        <v>10.02744</v>
      </c>
      <c r="AD84">
        <v>18.864599999999999</v>
      </c>
      <c r="AE84">
        <v>0</v>
      </c>
      <c r="AF84">
        <v>24.993600000000001</v>
      </c>
      <c r="AG84">
        <v>44.1464</v>
      </c>
      <c r="AH84">
        <v>0</v>
      </c>
      <c r="AI84">
        <v>0</v>
      </c>
      <c r="AJ84">
        <v>0</v>
      </c>
      <c r="AK84">
        <v>54.177999999999997</v>
      </c>
      <c r="AL84">
        <v>24.402000000000001</v>
      </c>
      <c r="AM84">
        <v>16.349423999999999</v>
      </c>
      <c r="AN84">
        <v>0.86195999999999995</v>
      </c>
      <c r="AO84">
        <v>0</v>
      </c>
      <c r="AP84">
        <v>0.76859999999999995</v>
      </c>
      <c r="AQ84">
        <v>0</v>
      </c>
      <c r="AR84">
        <v>36.432000000000002</v>
      </c>
      <c r="AS84">
        <v>24.2136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77.279484999999994</v>
      </c>
      <c r="BA84">
        <f t="shared" si="4"/>
        <v>2682.2331339999996</v>
      </c>
      <c r="BD84">
        <v>2.1469499999999999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1.5341E-2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0.50600000000000001</v>
      </c>
      <c r="BS84">
        <v>1.64</v>
      </c>
      <c r="BT84">
        <v>0</v>
      </c>
      <c r="BU84">
        <v>2.6925140000000001</v>
      </c>
      <c r="BV84">
        <v>1.341844</v>
      </c>
      <c r="BW84">
        <v>5.2</v>
      </c>
      <c r="BX84">
        <v>4.2581249999999997</v>
      </c>
      <c r="BY84">
        <v>0.25</v>
      </c>
      <c r="BZ84">
        <v>0.969051</v>
      </c>
      <c r="CA84">
        <v>3.5116909999999999</v>
      </c>
      <c r="CB84">
        <v>1.34</v>
      </c>
      <c r="CC84">
        <v>0.78</v>
      </c>
      <c r="CD84">
        <v>1.59</v>
      </c>
      <c r="CE84">
        <v>1.86</v>
      </c>
      <c r="CF84">
        <v>0.18</v>
      </c>
      <c r="CG84">
        <v>2.08</v>
      </c>
      <c r="CH84">
        <v>0</v>
      </c>
      <c r="CI84">
        <v>6.44</v>
      </c>
      <c r="CJ84">
        <v>1.92</v>
      </c>
      <c r="CK84">
        <v>1.71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1.974607</v>
      </c>
      <c r="CT84">
        <v>1.9429620000000001</v>
      </c>
      <c r="CU84">
        <v>1.959684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77.279484999999994</v>
      </c>
    </row>
    <row r="85" spans="1:114">
      <c r="A85" t="s">
        <v>127</v>
      </c>
      <c r="B85">
        <v>0</v>
      </c>
      <c r="C85">
        <v>0</v>
      </c>
      <c r="D85">
        <v>46.031999999999996</v>
      </c>
      <c r="E85">
        <v>0</v>
      </c>
      <c r="F85">
        <v>22.62</v>
      </c>
      <c r="G85">
        <v>17.869800000000001</v>
      </c>
      <c r="H85">
        <v>0</v>
      </c>
      <c r="I85">
        <v>96.012</v>
      </c>
      <c r="J85">
        <v>0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12.628</v>
      </c>
      <c r="R85">
        <v>28.274999999999999</v>
      </c>
      <c r="S85">
        <v>15.323</v>
      </c>
      <c r="T85">
        <v>0.30937199999999998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13.602399999999999</v>
      </c>
      <c r="AC85">
        <v>10.02744</v>
      </c>
      <c r="AD85">
        <v>18.864599999999999</v>
      </c>
      <c r="AE85">
        <v>0</v>
      </c>
      <c r="AF85">
        <v>16.662400000000002</v>
      </c>
      <c r="AG85">
        <v>44.1464</v>
      </c>
      <c r="AH85">
        <v>0</v>
      </c>
      <c r="AI85">
        <v>0</v>
      </c>
      <c r="AJ85">
        <v>0</v>
      </c>
      <c r="AK85">
        <v>54.177999999999997</v>
      </c>
      <c r="AL85">
        <v>24.402000000000001</v>
      </c>
      <c r="AM85">
        <v>16.349423999999999</v>
      </c>
      <c r="AN85">
        <v>0.86195999999999995</v>
      </c>
      <c r="AO85">
        <v>0</v>
      </c>
      <c r="AP85">
        <v>2.8182</v>
      </c>
      <c r="AQ85">
        <v>0</v>
      </c>
      <c r="AR85">
        <v>36.432000000000002</v>
      </c>
      <c r="AS85">
        <v>24.2136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77.330275</v>
      </c>
      <c r="BA85">
        <f t="shared" si="4"/>
        <v>2672.2103240000001</v>
      </c>
      <c r="BD85">
        <v>2.1469499999999999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1.5341E-2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0.50600000000000001</v>
      </c>
      <c r="BS85">
        <v>1.64</v>
      </c>
      <c r="BT85">
        <v>0</v>
      </c>
      <c r="BU85">
        <v>2.6925140000000001</v>
      </c>
      <c r="BV85">
        <v>1.341844</v>
      </c>
      <c r="BW85">
        <v>5.2</v>
      </c>
      <c r="BX85">
        <v>4.2581249999999997</v>
      </c>
      <c r="BY85">
        <v>0.25</v>
      </c>
      <c r="BZ85">
        <v>0.969051</v>
      </c>
      <c r="CA85">
        <v>3.5116909999999999</v>
      </c>
      <c r="CB85">
        <v>1.34</v>
      </c>
      <c r="CC85">
        <v>0.78</v>
      </c>
      <c r="CD85">
        <v>1.59</v>
      </c>
      <c r="CE85">
        <v>1.86</v>
      </c>
      <c r="CF85">
        <v>0.18</v>
      </c>
      <c r="CG85">
        <v>2.08</v>
      </c>
      <c r="CH85">
        <v>0</v>
      </c>
      <c r="CI85">
        <v>6.48</v>
      </c>
      <c r="CJ85">
        <v>1.92</v>
      </c>
      <c r="CK85">
        <v>1.71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1.9853970000000001</v>
      </c>
      <c r="CT85">
        <v>1.9429620000000001</v>
      </c>
      <c r="CU85">
        <v>1.959684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77.330275</v>
      </c>
    </row>
    <row r="86" spans="1:114">
      <c r="A86" t="s">
        <v>128</v>
      </c>
      <c r="B86">
        <v>0</v>
      </c>
      <c r="C86">
        <v>0</v>
      </c>
      <c r="D86">
        <v>46.031999999999996</v>
      </c>
      <c r="E86">
        <v>0</v>
      </c>
      <c r="F86">
        <v>22.62</v>
      </c>
      <c r="G86">
        <v>17.869800000000001</v>
      </c>
      <c r="H86">
        <v>0</v>
      </c>
      <c r="I86">
        <v>96.012</v>
      </c>
      <c r="J86">
        <v>0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12.628</v>
      </c>
      <c r="R86">
        <v>28.274999999999999</v>
      </c>
      <c r="S86">
        <v>15.323</v>
      </c>
      <c r="T86">
        <v>0.30937199999999998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13.602399999999999</v>
      </c>
      <c r="AC86">
        <v>10.02744</v>
      </c>
      <c r="AD86">
        <v>18.864599999999999</v>
      </c>
      <c r="AE86">
        <v>0</v>
      </c>
      <c r="AF86">
        <v>16.662400000000002</v>
      </c>
      <c r="AG86">
        <v>44.1464</v>
      </c>
      <c r="AH86">
        <v>0</v>
      </c>
      <c r="AI86">
        <v>0</v>
      </c>
      <c r="AJ86">
        <v>0</v>
      </c>
      <c r="AK86">
        <v>54.177999999999997</v>
      </c>
      <c r="AL86">
        <v>24.402000000000001</v>
      </c>
      <c r="AM86">
        <v>16.349423999999999</v>
      </c>
      <c r="AN86">
        <v>0.86195999999999995</v>
      </c>
      <c r="AO86">
        <v>0</v>
      </c>
      <c r="AP86">
        <v>2.8182</v>
      </c>
      <c r="AQ86">
        <v>0</v>
      </c>
      <c r="AR86">
        <v>36.432000000000002</v>
      </c>
      <c r="AS86">
        <v>24.2136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77.330275</v>
      </c>
      <c r="BA86">
        <f t="shared" si="4"/>
        <v>2672.2103240000001</v>
      </c>
      <c r="BD86">
        <v>2.1469499999999999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1.5341E-2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0.50600000000000001</v>
      </c>
      <c r="BS86">
        <v>1.64</v>
      </c>
      <c r="BT86">
        <v>0</v>
      </c>
      <c r="BU86">
        <v>2.6925140000000001</v>
      </c>
      <c r="BV86">
        <v>1.341844</v>
      </c>
      <c r="BW86">
        <v>5.2</v>
      </c>
      <c r="BX86">
        <v>4.2581249999999997</v>
      </c>
      <c r="BY86">
        <v>0.25</v>
      </c>
      <c r="BZ86">
        <v>0.969051</v>
      </c>
      <c r="CA86">
        <v>3.5116909999999999</v>
      </c>
      <c r="CB86">
        <v>1.34</v>
      </c>
      <c r="CC86">
        <v>0.78</v>
      </c>
      <c r="CD86">
        <v>1.59</v>
      </c>
      <c r="CE86">
        <v>1.86</v>
      </c>
      <c r="CF86">
        <v>0.18</v>
      </c>
      <c r="CG86">
        <v>2.08</v>
      </c>
      <c r="CH86">
        <v>0</v>
      </c>
      <c r="CI86">
        <v>6.48</v>
      </c>
      <c r="CJ86">
        <v>1.92</v>
      </c>
      <c r="CK86">
        <v>1.71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1.9853970000000001</v>
      </c>
      <c r="CT86">
        <v>1.9429620000000001</v>
      </c>
      <c r="CU86">
        <v>1.959684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77.330275</v>
      </c>
    </row>
    <row r="87" spans="1:114">
      <c r="A87" t="s">
        <v>129</v>
      </c>
      <c r="B87">
        <v>0</v>
      </c>
      <c r="C87">
        <v>0</v>
      </c>
      <c r="D87">
        <v>46.031999999999996</v>
      </c>
      <c r="E87">
        <v>0</v>
      </c>
      <c r="F87">
        <v>22.62</v>
      </c>
      <c r="G87">
        <v>17.869800000000001</v>
      </c>
      <c r="H87">
        <v>0</v>
      </c>
      <c r="I87">
        <v>96.012</v>
      </c>
      <c r="J87">
        <v>0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12.628</v>
      </c>
      <c r="R87">
        <v>28.274999999999999</v>
      </c>
      <c r="S87">
        <v>15.323</v>
      </c>
      <c r="T87">
        <v>0.30937199999999998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13.602399999999999</v>
      </c>
      <c r="AC87">
        <v>0</v>
      </c>
      <c r="AD87">
        <v>18.864599999999999</v>
      </c>
      <c r="AE87">
        <v>0</v>
      </c>
      <c r="AF87">
        <v>16.662400000000002</v>
      </c>
      <c r="AG87">
        <v>44.1464</v>
      </c>
      <c r="AH87">
        <v>0</v>
      </c>
      <c r="AI87">
        <v>0</v>
      </c>
      <c r="AJ87">
        <v>0</v>
      </c>
      <c r="AK87">
        <v>54.177999999999997</v>
      </c>
      <c r="AL87">
        <v>24.402000000000001</v>
      </c>
      <c r="AM87">
        <v>16.349423999999999</v>
      </c>
      <c r="AN87">
        <v>0.88154999999999994</v>
      </c>
      <c r="AO87">
        <v>0</v>
      </c>
      <c r="AP87">
        <v>2.8182</v>
      </c>
      <c r="AQ87">
        <v>0</v>
      </c>
      <c r="AR87">
        <v>36.432000000000002</v>
      </c>
      <c r="AS87">
        <v>24.2136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77.390350000000012</v>
      </c>
      <c r="BA87">
        <f t="shared" si="4"/>
        <v>2662.2625490000005</v>
      </c>
      <c r="BD87">
        <v>2.1469499999999999</v>
      </c>
      <c r="BE87">
        <v>0</v>
      </c>
      <c r="BF87">
        <v>2.4376999999999999E-2</v>
      </c>
      <c r="BG87">
        <v>0</v>
      </c>
      <c r="BH87">
        <v>0</v>
      </c>
      <c r="BI87">
        <v>0.84400399999999998</v>
      </c>
      <c r="BJ87">
        <v>0</v>
      </c>
      <c r="BK87">
        <v>1.5341E-2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0.50600000000000001</v>
      </c>
      <c r="BS87">
        <v>1.64</v>
      </c>
      <c r="BT87">
        <v>0</v>
      </c>
      <c r="BU87">
        <v>2.6925140000000001</v>
      </c>
      <c r="BV87">
        <v>1.341844</v>
      </c>
      <c r="BW87">
        <v>5.2</v>
      </c>
      <c r="BX87">
        <v>4.2581249999999997</v>
      </c>
      <c r="BY87">
        <v>0.25</v>
      </c>
      <c r="BZ87">
        <v>0.969051</v>
      </c>
      <c r="CA87">
        <v>3.5116909999999999</v>
      </c>
      <c r="CB87">
        <v>1.34</v>
      </c>
      <c r="CC87">
        <v>0.78</v>
      </c>
      <c r="CD87">
        <v>1.59</v>
      </c>
      <c r="CE87">
        <v>1.92</v>
      </c>
      <c r="CF87">
        <v>0.18</v>
      </c>
      <c r="CG87">
        <v>2.08</v>
      </c>
      <c r="CH87">
        <v>0</v>
      </c>
      <c r="CI87">
        <v>6.48</v>
      </c>
      <c r="CJ87">
        <v>1.92</v>
      </c>
      <c r="CK87">
        <v>1.71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1.9853970000000001</v>
      </c>
      <c r="CT87">
        <v>1.9429620000000001</v>
      </c>
      <c r="CU87">
        <v>1.959684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77.390350000000012</v>
      </c>
    </row>
    <row r="88" spans="1:114">
      <c r="A88" t="s">
        <v>130</v>
      </c>
      <c r="B88">
        <v>0</v>
      </c>
      <c r="C88">
        <v>0</v>
      </c>
      <c r="D88">
        <v>46.031999999999996</v>
      </c>
      <c r="E88">
        <v>0</v>
      </c>
      <c r="F88">
        <v>22.62</v>
      </c>
      <c r="G88">
        <v>17.869800000000001</v>
      </c>
      <c r="H88">
        <v>0</v>
      </c>
      <c r="I88">
        <v>96.012</v>
      </c>
      <c r="J88">
        <v>0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12.628</v>
      </c>
      <c r="R88">
        <v>28.274999999999999</v>
      </c>
      <c r="S88">
        <v>15.323</v>
      </c>
      <c r="T88">
        <v>0.30937199999999998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13.602399999999999</v>
      </c>
      <c r="AC88">
        <v>0</v>
      </c>
      <c r="AD88">
        <v>18.864599999999999</v>
      </c>
      <c r="AE88">
        <v>0</v>
      </c>
      <c r="AF88">
        <v>16.662400000000002</v>
      </c>
      <c r="AG88">
        <v>44.1464</v>
      </c>
      <c r="AH88">
        <v>0</v>
      </c>
      <c r="AI88">
        <v>0</v>
      </c>
      <c r="AJ88">
        <v>0</v>
      </c>
      <c r="AK88">
        <v>54.177999999999997</v>
      </c>
      <c r="AL88">
        <v>24.402000000000001</v>
      </c>
      <c r="AM88">
        <v>16.349423999999999</v>
      </c>
      <c r="AN88">
        <v>0.88154999999999994</v>
      </c>
      <c r="AO88">
        <v>0</v>
      </c>
      <c r="AP88">
        <v>2.8182</v>
      </c>
      <c r="AQ88">
        <v>0</v>
      </c>
      <c r="AR88">
        <v>36.432000000000002</v>
      </c>
      <c r="AS88">
        <v>24.2136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77.400350000000003</v>
      </c>
      <c r="BA88">
        <f t="shared" si="4"/>
        <v>2662.2725490000003</v>
      </c>
      <c r="BD88">
        <v>2.1469499999999999</v>
      </c>
      <c r="BE88">
        <v>0</v>
      </c>
      <c r="BF88">
        <v>2.4376999999999999E-2</v>
      </c>
      <c r="BG88">
        <v>0</v>
      </c>
      <c r="BH88">
        <v>0</v>
      </c>
      <c r="BI88">
        <v>0.84400399999999998</v>
      </c>
      <c r="BJ88">
        <v>0</v>
      </c>
      <c r="BK88">
        <v>1.5341E-2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0.50600000000000001</v>
      </c>
      <c r="BS88">
        <v>1.64</v>
      </c>
      <c r="BT88">
        <v>0</v>
      </c>
      <c r="BU88">
        <v>2.6925140000000001</v>
      </c>
      <c r="BV88">
        <v>1.341844</v>
      </c>
      <c r="BW88">
        <v>5.2</v>
      </c>
      <c r="BX88">
        <v>4.2581249999999997</v>
      </c>
      <c r="BY88">
        <v>0.25</v>
      </c>
      <c r="BZ88">
        <v>0.969051</v>
      </c>
      <c r="CA88">
        <v>3.5116909999999999</v>
      </c>
      <c r="CB88">
        <v>1.34</v>
      </c>
      <c r="CC88">
        <v>0.78</v>
      </c>
      <c r="CD88">
        <v>1.59</v>
      </c>
      <c r="CE88">
        <v>1.93</v>
      </c>
      <c r="CF88">
        <v>0.18</v>
      </c>
      <c r="CG88">
        <v>2.08</v>
      </c>
      <c r="CH88">
        <v>0</v>
      </c>
      <c r="CI88">
        <v>6.48</v>
      </c>
      <c r="CJ88">
        <v>1.92</v>
      </c>
      <c r="CK88">
        <v>1.71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1.9853970000000001</v>
      </c>
      <c r="CT88">
        <v>1.9429620000000001</v>
      </c>
      <c r="CU88">
        <v>1.959684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77.400350000000003</v>
      </c>
    </row>
    <row r="89" spans="1:114">
      <c r="A89" t="s">
        <v>131</v>
      </c>
      <c r="B89">
        <v>0</v>
      </c>
      <c r="C89">
        <v>0</v>
      </c>
      <c r="D89">
        <v>46.031999999999996</v>
      </c>
      <c r="E89">
        <v>0</v>
      </c>
      <c r="F89">
        <v>22.62</v>
      </c>
      <c r="G89">
        <v>17.869800000000001</v>
      </c>
      <c r="H89">
        <v>0</v>
      </c>
      <c r="I89">
        <v>96.012</v>
      </c>
      <c r="J89">
        <v>0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12.628</v>
      </c>
      <c r="R89">
        <v>28.274999999999999</v>
      </c>
      <c r="S89">
        <v>15.323</v>
      </c>
      <c r="T89">
        <v>0.30937199999999998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13.602399999999999</v>
      </c>
      <c r="AC89">
        <v>0</v>
      </c>
      <c r="AD89">
        <v>18.864599999999999</v>
      </c>
      <c r="AE89">
        <v>0</v>
      </c>
      <c r="AF89">
        <v>16.662400000000002</v>
      </c>
      <c r="AG89">
        <v>44.1464</v>
      </c>
      <c r="AH89">
        <v>0</v>
      </c>
      <c r="AI89">
        <v>0</v>
      </c>
      <c r="AJ89">
        <v>0</v>
      </c>
      <c r="AK89">
        <v>54.177999999999997</v>
      </c>
      <c r="AL89">
        <v>24.402000000000001</v>
      </c>
      <c r="AM89">
        <v>16.349423999999999</v>
      </c>
      <c r="AN89">
        <v>0.88154999999999994</v>
      </c>
      <c r="AO89">
        <v>0</v>
      </c>
      <c r="AP89">
        <v>3.843</v>
      </c>
      <c r="AQ89">
        <v>0</v>
      </c>
      <c r="AR89">
        <v>36.432000000000002</v>
      </c>
      <c r="AS89">
        <v>26.904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77.400350000000003</v>
      </c>
      <c r="BA89">
        <f t="shared" si="4"/>
        <v>2665.9877489999999</v>
      </c>
      <c r="BD89">
        <v>2.1469499999999999</v>
      </c>
      <c r="BE89">
        <v>0</v>
      </c>
      <c r="BF89">
        <v>2.4376999999999999E-2</v>
      </c>
      <c r="BG89">
        <v>0</v>
      </c>
      <c r="BH89">
        <v>0</v>
      </c>
      <c r="BI89">
        <v>0.84400399999999998</v>
      </c>
      <c r="BJ89">
        <v>0</v>
      </c>
      <c r="BK89">
        <v>1.5341E-2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0.50600000000000001</v>
      </c>
      <c r="BS89">
        <v>1.64</v>
      </c>
      <c r="BT89">
        <v>0</v>
      </c>
      <c r="BU89">
        <v>2.6925140000000001</v>
      </c>
      <c r="BV89">
        <v>1.341844</v>
      </c>
      <c r="BW89">
        <v>5.2</v>
      </c>
      <c r="BX89">
        <v>4.2581249999999997</v>
      </c>
      <c r="BY89">
        <v>0.25</v>
      </c>
      <c r="BZ89">
        <v>0.969051</v>
      </c>
      <c r="CA89">
        <v>3.5116909999999999</v>
      </c>
      <c r="CB89">
        <v>1.34</v>
      </c>
      <c r="CC89">
        <v>0.78</v>
      </c>
      <c r="CD89">
        <v>1.59</v>
      </c>
      <c r="CE89">
        <v>1.93</v>
      </c>
      <c r="CF89">
        <v>0.18</v>
      </c>
      <c r="CG89">
        <v>2.08</v>
      </c>
      <c r="CH89">
        <v>0</v>
      </c>
      <c r="CI89">
        <v>6.48</v>
      </c>
      <c r="CJ89">
        <v>1.92</v>
      </c>
      <c r="CK89">
        <v>1.71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1.9853970000000001</v>
      </c>
      <c r="CT89">
        <v>1.9429620000000001</v>
      </c>
      <c r="CU89">
        <v>1.959684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77.400350000000003</v>
      </c>
    </row>
    <row r="90" spans="1:114">
      <c r="A90" t="s">
        <v>132</v>
      </c>
      <c r="B90">
        <v>0</v>
      </c>
      <c r="C90">
        <v>0</v>
      </c>
      <c r="D90">
        <v>46.031999999999996</v>
      </c>
      <c r="E90">
        <v>0</v>
      </c>
      <c r="F90">
        <v>22.62</v>
      </c>
      <c r="G90">
        <v>17.869800000000001</v>
      </c>
      <c r="H90">
        <v>0</v>
      </c>
      <c r="I90">
        <v>96.012</v>
      </c>
      <c r="J90">
        <v>0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12.628</v>
      </c>
      <c r="R90">
        <v>28.274999999999999</v>
      </c>
      <c r="S90">
        <v>15.323</v>
      </c>
      <c r="T90">
        <v>0.30937199999999998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13.602399999999999</v>
      </c>
      <c r="AC90">
        <v>0</v>
      </c>
      <c r="AD90">
        <v>18.864599999999999</v>
      </c>
      <c r="AE90">
        <v>0</v>
      </c>
      <c r="AF90">
        <v>16.662400000000002</v>
      </c>
      <c r="AG90">
        <v>44.1464</v>
      </c>
      <c r="AH90">
        <v>20.516999999999999</v>
      </c>
      <c r="AI90">
        <v>0</v>
      </c>
      <c r="AJ90">
        <v>0</v>
      </c>
      <c r="AK90">
        <v>54.177999999999997</v>
      </c>
      <c r="AL90">
        <v>24.402000000000001</v>
      </c>
      <c r="AM90">
        <v>16.349423999999999</v>
      </c>
      <c r="AN90">
        <v>0.88154999999999994</v>
      </c>
      <c r="AO90">
        <v>0</v>
      </c>
      <c r="AP90">
        <v>3.843</v>
      </c>
      <c r="AQ90">
        <v>0</v>
      </c>
      <c r="AR90">
        <v>36.432000000000002</v>
      </c>
      <c r="AS90">
        <v>26.904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77.565550000000002</v>
      </c>
      <c r="BA90">
        <f t="shared" si="4"/>
        <v>2686.6699489999996</v>
      </c>
      <c r="BD90">
        <v>2.1469499999999999</v>
      </c>
      <c r="BE90">
        <v>0</v>
      </c>
      <c r="BF90">
        <v>2.4376999999999999E-2</v>
      </c>
      <c r="BG90">
        <v>0</v>
      </c>
      <c r="BH90">
        <v>0</v>
      </c>
      <c r="BI90">
        <v>0.84400399999999998</v>
      </c>
      <c r="BJ90">
        <v>0</v>
      </c>
      <c r="BK90">
        <v>1.5341E-2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0.50600000000000001</v>
      </c>
      <c r="BS90">
        <v>1.64</v>
      </c>
      <c r="BT90">
        <v>0</v>
      </c>
      <c r="BU90">
        <v>2.6925140000000001</v>
      </c>
      <c r="BV90">
        <v>1.341844</v>
      </c>
      <c r="BW90">
        <v>5.2</v>
      </c>
      <c r="BX90">
        <v>4.2581249999999997</v>
      </c>
      <c r="BY90">
        <v>0.25</v>
      </c>
      <c r="BZ90">
        <v>0.969051</v>
      </c>
      <c r="CA90">
        <v>3.5116909999999999</v>
      </c>
      <c r="CB90">
        <v>1.34</v>
      </c>
      <c r="CC90">
        <v>0.78</v>
      </c>
      <c r="CD90">
        <v>1.59</v>
      </c>
      <c r="CE90">
        <v>1.93</v>
      </c>
      <c r="CF90">
        <v>0.18</v>
      </c>
      <c r="CG90">
        <v>2.08</v>
      </c>
      <c r="CH90">
        <v>0.16520000000000001</v>
      </c>
      <c r="CI90">
        <v>6.48</v>
      </c>
      <c r="CJ90">
        <v>1.92</v>
      </c>
      <c r="CK90">
        <v>1.71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1.9853970000000001</v>
      </c>
      <c r="CT90">
        <v>1.9429620000000001</v>
      </c>
      <c r="CU90">
        <v>1.959684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77.565550000000002</v>
      </c>
    </row>
    <row r="91" spans="1:114">
      <c r="A91" t="s">
        <v>133</v>
      </c>
      <c r="B91">
        <v>0</v>
      </c>
      <c r="C91">
        <v>0</v>
      </c>
      <c r="D91">
        <v>46.031999999999996</v>
      </c>
      <c r="E91">
        <v>0</v>
      </c>
      <c r="F91">
        <v>22.62</v>
      </c>
      <c r="G91">
        <v>17.869800000000001</v>
      </c>
      <c r="H91">
        <v>0</v>
      </c>
      <c r="I91">
        <v>96.012</v>
      </c>
      <c r="J91">
        <v>0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12.628</v>
      </c>
      <c r="R91">
        <v>28.274999999999999</v>
      </c>
      <c r="S91">
        <v>15.323</v>
      </c>
      <c r="T91">
        <v>0.30937199999999998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3.47</v>
      </c>
      <c r="AC91">
        <v>0</v>
      </c>
      <c r="AD91">
        <v>9.4322999999999997</v>
      </c>
      <c r="AE91">
        <v>0</v>
      </c>
      <c r="AF91">
        <v>16.662400000000002</v>
      </c>
      <c r="AG91">
        <v>44.1464</v>
      </c>
      <c r="AH91">
        <v>23.448</v>
      </c>
      <c r="AI91">
        <v>0</v>
      </c>
      <c r="AJ91">
        <v>0</v>
      </c>
      <c r="AK91">
        <v>54.177999999999997</v>
      </c>
      <c r="AL91">
        <v>24.402000000000001</v>
      </c>
      <c r="AM91">
        <v>16.349423999999999</v>
      </c>
      <c r="AN91">
        <v>0.88154999999999994</v>
      </c>
      <c r="AO91">
        <v>0</v>
      </c>
      <c r="AP91">
        <v>3.843</v>
      </c>
      <c r="AQ91">
        <v>0</v>
      </c>
      <c r="AR91">
        <v>36.432000000000002</v>
      </c>
      <c r="AS91">
        <v>26.904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77.115750000000006</v>
      </c>
      <c r="BA91">
        <f t="shared" si="4"/>
        <v>2669.5864489999994</v>
      </c>
      <c r="BD91">
        <v>2.1469499999999999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1.5341E-2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1.38E-2</v>
      </c>
      <c r="BS91">
        <v>1.64</v>
      </c>
      <c r="BT91">
        <v>0</v>
      </c>
      <c r="BU91">
        <v>2.6925140000000001</v>
      </c>
      <c r="BV91">
        <v>1.341844</v>
      </c>
      <c r="BW91">
        <v>5.2</v>
      </c>
      <c r="BX91">
        <v>4.2581249999999997</v>
      </c>
      <c r="BY91">
        <v>0.25</v>
      </c>
      <c r="BZ91">
        <v>0.969051</v>
      </c>
      <c r="CA91">
        <v>3.5116909999999999</v>
      </c>
      <c r="CB91">
        <v>1.34</v>
      </c>
      <c r="CC91">
        <v>0.81</v>
      </c>
      <c r="CD91">
        <v>1.62</v>
      </c>
      <c r="CE91">
        <v>1.89</v>
      </c>
      <c r="CF91">
        <v>0.18</v>
      </c>
      <c r="CG91">
        <v>2.08</v>
      </c>
      <c r="CH91">
        <v>0.18759999999999999</v>
      </c>
      <c r="CI91">
        <v>6.48</v>
      </c>
      <c r="CJ91">
        <v>1.92</v>
      </c>
      <c r="CK91">
        <v>1.71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1.9853970000000001</v>
      </c>
      <c r="CT91">
        <v>1.9429620000000001</v>
      </c>
      <c r="CU91">
        <v>1.959684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77.115750000000006</v>
      </c>
    </row>
    <row r="92" spans="1:114">
      <c r="A92" t="s">
        <v>134</v>
      </c>
      <c r="B92">
        <v>0</v>
      </c>
      <c r="C92">
        <v>0</v>
      </c>
      <c r="D92">
        <v>46.031999999999996</v>
      </c>
      <c r="E92">
        <v>0</v>
      </c>
      <c r="F92">
        <v>22.62</v>
      </c>
      <c r="G92">
        <v>17.869800000000001</v>
      </c>
      <c r="H92">
        <v>0</v>
      </c>
      <c r="I92">
        <v>96.012</v>
      </c>
      <c r="J92">
        <v>0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12.628</v>
      </c>
      <c r="R92">
        <v>28.274999999999999</v>
      </c>
      <c r="S92">
        <v>15.323</v>
      </c>
      <c r="T92">
        <v>0.30937199999999998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9.4322999999999997</v>
      </c>
      <c r="AE92">
        <v>0</v>
      </c>
      <c r="AF92">
        <v>8.3312000000000008</v>
      </c>
      <c r="AG92">
        <v>44.1464</v>
      </c>
      <c r="AH92">
        <v>23.448</v>
      </c>
      <c r="AI92">
        <v>0</v>
      </c>
      <c r="AJ92">
        <v>0</v>
      </c>
      <c r="AK92">
        <v>54.177999999999997</v>
      </c>
      <c r="AL92">
        <v>24.402000000000001</v>
      </c>
      <c r="AM92">
        <v>16.349423999999999</v>
      </c>
      <c r="AN92">
        <v>0.88154999999999994</v>
      </c>
      <c r="AO92">
        <v>0</v>
      </c>
      <c r="AP92">
        <v>3.843</v>
      </c>
      <c r="AQ92">
        <v>0</v>
      </c>
      <c r="AR92">
        <v>36.432000000000002</v>
      </c>
      <c r="AS92">
        <v>26.904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77.101950000000002</v>
      </c>
      <c r="BA92">
        <f t="shared" si="4"/>
        <v>2657.7714489999998</v>
      </c>
      <c r="BD92">
        <v>2.1469499999999999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1.5341E-2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5.2</v>
      </c>
      <c r="BX92">
        <v>4.2581249999999997</v>
      </c>
      <c r="BY92">
        <v>0.25</v>
      </c>
      <c r="BZ92">
        <v>0.969051</v>
      </c>
      <c r="CA92">
        <v>3.5116909999999999</v>
      </c>
      <c r="CB92">
        <v>1.34</v>
      </c>
      <c r="CC92">
        <v>0.81</v>
      </c>
      <c r="CD92">
        <v>1.62</v>
      </c>
      <c r="CE92">
        <v>1.89</v>
      </c>
      <c r="CF92">
        <v>0.18</v>
      </c>
      <c r="CG92">
        <v>2.08</v>
      </c>
      <c r="CH92">
        <v>0.18759999999999999</v>
      </c>
      <c r="CI92">
        <v>6.48</v>
      </c>
      <c r="CJ92">
        <v>1.92</v>
      </c>
      <c r="CK92">
        <v>1.71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1.9853970000000001</v>
      </c>
      <c r="CT92">
        <v>1.9429620000000001</v>
      </c>
      <c r="CU92">
        <v>1.959684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77.101950000000002</v>
      </c>
    </row>
    <row r="93" spans="1:114">
      <c r="A93" t="s">
        <v>135</v>
      </c>
      <c r="B93">
        <v>0</v>
      </c>
      <c r="C93">
        <v>0</v>
      </c>
      <c r="D93">
        <v>46.58</v>
      </c>
      <c r="E93">
        <v>0</v>
      </c>
      <c r="F93">
        <v>22.62</v>
      </c>
      <c r="G93">
        <v>17.869800000000001</v>
      </c>
      <c r="H93">
        <v>0</v>
      </c>
      <c r="I93">
        <v>96.012</v>
      </c>
      <c r="J93">
        <v>0</v>
      </c>
      <c r="K93">
        <v>687.84215500000005</v>
      </c>
      <c r="L93">
        <v>437.60275000000001</v>
      </c>
      <c r="M93">
        <v>87.87</v>
      </c>
      <c r="N93">
        <v>119.15625</v>
      </c>
      <c r="O93">
        <v>62.395313000000002</v>
      </c>
      <c r="P93">
        <v>127.262</v>
      </c>
      <c r="Q93">
        <v>12.628</v>
      </c>
      <c r="R93">
        <v>28.274999999999999</v>
      </c>
      <c r="S93">
        <v>15.323</v>
      </c>
      <c r="T93">
        <v>0.30937199999999998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13.2</v>
      </c>
      <c r="AA93">
        <v>0</v>
      </c>
      <c r="AB93">
        <v>0</v>
      </c>
      <c r="AC93">
        <v>0</v>
      </c>
      <c r="AD93">
        <v>9.4322999999999997</v>
      </c>
      <c r="AE93">
        <v>0</v>
      </c>
      <c r="AF93">
        <v>8.3312000000000008</v>
      </c>
      <c r="AG93">
        <v>44.1464</v>
      </c>
      <c r="AH93">
        <v>23.448</v>
      </c>
      <c r="AI93">
        <v>0</v>
      </c>
      <c r="AJ93">
        <v>0</v>
      </c>
      <c r="AK93">
        <v>54.177999999999997</v>
      </c>
      <c r="AL93">
        <v>24.402000000000001</v>
      </c>
      <c r="AM93">
        <v>16.349423999999999</v>
      </c>
      <c r="AN93">
        <v>0.88154999999999994</v>
      </c>
      <c r="AO93">
        <v>0</v>
      </c>
      <c r="AP93">
        <v>3.843</v>
      </c>
      <c r="AQ93">
        <v>0</v>
      </c>
      <c r="AR93">
        <v>36.432000000000002</v>
      </c>
      <c r="AS93">
        <v>26.904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76.960514000000003</v>
      </c>
      <c r="BA93">
        <f t="shared" si="4"/>
        <v>2659.7742129999992</v>
      </c>
      <c r="BD93">
        <v>2.1469499999999999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1.5341E-2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5.2</v>
      </c>
      <c r="BX93">
        <v>4.2581249999999997</v>
      </c>
      <c r="BY93">
        <v>0.25</v>
      </c>
      <c r="BZ93">
        <v>0.969051</v>
      </c>
      <c r="CA93">
        <v>3.5116909999999999</v>
      </c>
      <c r="CB93">
        <v>1.34</v>
      </c>
      <c r="CC93">
        <v>0.81</v>
      </c>
      <c r="CD93">
        <v>1.62</v>
      </c>
      <c r="CE93">
        <v>1.89</v>
      </c>
      <c r="CF93">
        <v>0.18</v>
      </c>
      <c r="CG93">
        <v>2.08</v>
      </c>
      <c r="CH93">
        <v>0.18759999999999999</v>
      </c>
      <c r="CI93">
        <v>6.48</v>
      </c>
      <c r="CJ93">
        <v>1.92</v>
      </c>
      <c r="CK93">
        <v>1.71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1.974607</v>
      </c>
      <c r="CT93">
        <v>1.9429620000000001</v>
      </c>
      <c r="CU93">
        <v>1.8290379999999999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76.960514000000003</v>
      </c>
    </row>
    <row r="94" spans="1:114">
      <c r="A94" t="s">
        <v>136</v>
      </c>
      <c r="B94">
        <v>0</v>
      </c>
      <c r="C94">
        <v>0</v>
      </c>
      <c r="D94">
        <v>46.58</v>
      </c>
      <c r="E94">
        <v>0</v>
      </c>
      <c r="F94">
        <v>22.62</v>
      </c>
      <c r="G94">
        <v>17.869800000000001</v>
      </c>
      <c r="H94">
        <v>0</v>
      </c>
      <c r="I94">
        <v>96.012</v>
      </c>
      <c r="J94">
        <v>0</v>
      </c>
      <c r="K94">
        <v>687.84215500000005</v>
      </c>
      <c r="L94">
        <v>437.60275000000001</v>
      </c>
      <c r="M94">
        <v>87.87</v>
      </c>
      <c r="N94">
        <v>119.15625</v>
      </c>
      <c r="O94">
        <v>62.395313000000002</v>
      </c>
      <c r="P94">
        <v>127.262</v>
      </c>
      <c r="Q94">
        <v>12.628</v>
      </c>
      <c r="R94">
        <v>28.274999999999999</v>
      </c>
      <c r="S94">
        <v>15.323</v>
      </c>
      <c r="T94">
        <v>0.30937199999999998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13.2</v>
      </c>
      <c r="AA94">
        <v>0</v>
      </c>
      <c r="AB94">
        <v>0</v>
      </c>
      <c r="AC94">
        <v>0</v>
      </c>
      <c r="AD94">
        <v>9.4322999999999997</v>
      </c>
      <c r="AE94">
        <v>0</v>
      </c>
      <c r="AF94">
        <v>8.3312000000000008</v>
      </c>
      <c r="AG94">
        <v>44.1464</v>
      </c>
      <c r="AH94">
        <v>20.516999999999999</v>
      </c>
      <c r="AI94">
        <v>0</v>
      </c>
      <c r="AJ94">
        <v>0</v>
      </c>
      <c r="AK94">
        <v>54.177999999999997</v>
      </c>
      <c r="AL94">
        <v>24.402000000000001</v>
      </c>
      <c r="AM94">
        <v>16.349423999999999</v>
      </c>
      <c r="AN94">
        <v>0.88154999999999994</v>
      </c>
      <c r="AO94">
        <v>0</v>
      </c>
      <c r="AP94">
        <v>3.843</v>
      </c>
      <c r="AQ94">
        <v>0</v>
      </c>
      <c r="AR94">
        <v>36.432000000000002</v>
      </c>
      <c r="AS94">
        <v>26.904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76.772695000000013</v>
      </c>
      <c r="BA94">
        <f t="shared" si="4"/>
        <v>2656.6553939999994</v>
      </c>
      <c r="BD94">
        <v>2.1469499999999999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1.5341E-2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5.2</v>
      </c>
      <c r="BX94">
        <v>4.2581249999999997</v>
      </c>
      <c r="BY94">
        <v>0.25</v>
      </c>
      <c r="BZ94">
        <v>0.969051</v>
      </c>
      <c r="CA94">
        <v>3.5116909999999999</v>
      </c>
      <c r="CB94">
        <v>1.34</v>
      </c>
      <c r="CC94">
        <v>0.79</v>
      </c>
      <c r="CD94">
        <v>1.6</v>
      </c>
      <c r="CE94">
        <v>1.89</v>
      </c>
      <c r="CF94">
        <v>0.18</v>
      </c>
      <c r="CG94">
        <v>2.08</v>
      </c>
      <c r="CH94">
        <v>0.16520000000000001</v>
      </c>
      <c r="CI94">
        <v>6.48</v>
      </c>
      <c r="CJ94">
        <v>1.92</v>
      </c>
      <c r="CK94">
        <v>1.71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1.974607</v>
      </c>
      <c r="CT94">
        <v>1.9429620000000001</v>
      </c>
      <c r="CU94">
        <v>1.703619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76.772695000000013</v>
      </c>
    </row>
    <row r="95" spans="1:114">
      <c r="A95" t="s">
        <v>137</v>
      </c>
      <c r="B95">
        <v>0</v>
      </c>
      <c r="C95">
        <v>0</v>
      </c>
      <c r="D95">
        <v>46.58</v>
      </c>
      <c r="E95">
        <v>0</v>
      </c>
      <c r="F95">
        <v>22.62</v>
      </c>
      <c r="G95">
        <v>17.869800000000001</v>
      </c>
      <c r="H95">
        <v>0</v>
      </c>
      <c r="I95">
        <v>96.012</v>
      </c>
      <c r="J95">
        <v>0</v>
      </c>
      <c r="K95">
        <v>687.84215500000005</v>
      </c>
      <c r="L95">
        <v>437.60275000000001</v>
      </c>
      <c r="M95">
        <v>87.87</v>
      </c>
      <c r="N95">
        <v>119.15625</v>
      </c>
      <c r="O95">
        <v>62.395313000000002</v>
      </c>
      <c r="P95">
        <v>127.262</v>
      </c>
      <c r="Q95">
        <v>12.628</v>
      </c>
      <c r="R95">
        <v>28.274999999999999</v>
      </c>
      <c r="S95">
        <v>15.323</v>
      </c>
      <c r="T95">
        <v>0.30937199999999998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13.2</v>
      </c>
      <c r="AA95">
        <v>0</v>
      </c>
      <c r="AB95">
        <v>0</v>
      </c>
      <c r="AC95">
        <v>0</v>
      </c>
      <c r="AD95">
        <v>9.4322999999999997</v>
      </c>
      <c r="AE95">
        <v>0</v>
      </c>
      <c r="AF95">
        <v>8.3312000000000008</v>
      </c>
      <c r="AG95">
        <v>44.1464</v>
      </c>
      <c r="AH95">
        <v>0</v>
      </c>
      <c r="AI95">
        <v>0</v>
      </c>
      <c r="AJ95">
        <v>0</v>
      </c>
      <c r="AK95">
        <v>54.177999999999997</v>
      </c>
      <c r="AL95">
        <v>12.782</v>
      </c>
      <c r="AM95">
        <v>16.349423999999999</v>
      </c>
      <c r="AN95">
        <v>0.88154999999999994</v>
      </c>
      <c r="AO95">
        <v>0</v>
      </c>
      <c r="AP95">
        <v>3.843</v>
      </c>
      <c r="AQ95">
        <v>0</v>
      </c>
      <c r="AR95">
        <v>36.432000000000002</v>
      </c>
      <c r="AS95">
        <v>28.249199999999998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76.482075000000009</v>
      </c>
      <c r="BA95">
        <f t="shared" si="4"/>
        <v>2625.5729739999997</v>
      </c>
      <c r="BD95">
        <v>2.1469499999999999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1.5341E-2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5.2</v>
      </c>
      <c r="BX95">
        <v>4.2581249999999997</v>
      </c>
      <c r="BY95">
        <v>0.25</v>
      </c>
      <c r="BZ95">
        <v>0.969051</v>
      </c>
      <c r="CA95">
        <v>3.5116909999999999</v>
      </c>
      <c r="CB95">
        <v>1.34</v>
      </c>
      <c r="CC95">
        <v>0.79</v>
      </c>
      <c r="CD95">
        <v>1.6</v>
      </c>
      <c r="CE95">
        <v>1.89</v>
      </c>
      <c r="CF95">
        <v>0.18</v>
      </c>
      <c r="CG95">
        <v>2.08</v>
      </c>
      <c r="CH95">
        <v>0</v>
      </c>
      <c r="CI95">
        <v>6.48</v>
      </c>
      <c r="CJ95">
        <v>1.92</v>
      </c>
      <c r="CK95">
        <v>1.71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1.974607</v>
      </c>
      <c r="CT95">
        <v>1.9429620000000001</v>
      </c>
      <c r="CU95">
        <v>1.5781989999999999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76.482075000000009</v>
      </c>
    </row>
    <row r="96" spans="1:114">
      <c r="A96" t="s">
        <v>138</v>
      </c>
      <c r="B96">
        <v>0</v>
      </c>
      <c r="C96">
        <v>0</v>
      </c>
      <c r="D96">
        <v>46.58</v>
      </c>
      <c r="E96">
        <v>0</v>
      </c>
      <c r="F96">
        <v>22.62</v>
      </c>
      <c r="G96">
        <v>17.869800000000001</v>
      </c>
      <c r="H96">
        <v>0</v>
      </c>
      <c r="I96">
        <v>96.012</v>
      </c>
      <c r="J96">
        <v>0</v>
      </c>
      <c r="K96">
        <v>687.84215500000005</v>
      </c>
      <c r="L96">
        <v>437.60275000000001</v>
      </c>
      <c r="M96">
        <v>87.87</v>
      </c>
      <c r="N96">
        <v>119.15625</v>
      </c>
      <c r="O96">
        <v>62.395313000000002</v>
      </c>
      <c r="P96">
        <v>127.262</v>
      </c>
      <c r="Q96">
        <v>12.628</v>
      </c>
      <c r="R96">
        <v>28.274999999999999</v>
      </c>
      <c r="S96">
        <v>15.323</v>
      </c>
      <c r="T96">
        <v>0.30937199999999998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13.2</v>
      </c>
      <c r="AA96">
        <v>0</v>
      </c>
      <c r="AB96">
        <v>0</v>
      </c>
      <c r="AC96">
        <v>0</v>
      </c>
      <c r="AD96">
        <v>9.4322999999999997</v>
      </c>
      <c r="AE96">
        <v>0</v>
      </c>
      <c r="AF96">
        <v>8.3312000000000008</v>
      </c>
      <c r="AG96">
        <v>44.1464</v>
      </c>
      <c r="AH96">
        <v>0</v>
      </c>
      <c r="AI96">
        <v>0</v>
      </c>
      <c r="AJ96">
        <v>0</v>
      </c>
      <c r="AK96">
        <v>54.177999999999997</v>
      </c>
      <c r="AL96">
        <v>12.782</v>
      </c>
      <c r="AM96">
        <v>16.349423999999999</v>
      </c>
      <c r="AN96">
        <v>0.88154999999999994</v>
      </c>
      <c r="AO96">
        <v>0</v>
      </c>
      <c r="AP96">
        <v>3.843</v>
      </c>
      <c r="AQ96">
        <v>0</v>
      </c>
      <c r="AR96">
        <v>36.432000000000002</v>
      </c>
      <c r="AS96">
        <v>28.249199999999998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76.356656000000015</v>
      </c>
      <c r="BA96">
        <f t="shared" si="4"/>
        <v>2625.4475549999997</v>
      </c>
      <c r="BD96">
        <v>2.1469499999999999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1.5341E-2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5.2</v>
      </c>
      <c r="BX96">
        <v>4.2581249999999997</v>
      </c>
      <c r="BY96">
        <v>0.25</v>
      </c>
      <c r="BZ96">
        <v>0.969051</v>
      </c>
      <c r="CA96">
        <v>3.5116909999999999</v>
      </c>
      <c r="CB96">
        <v>1.34</v>
      </c>
      <c r="CC96">
        <v>0.79</v>
      </c>
      <c r="CD96">
        <v>1.6</v>
      </c>
      <c r="CE96">
        <v>1.89</v>
      </c>
      <c r="CF96">
        <v>0.18</v>
      </c>
      <c r="CG96">
        <v>2.08</v>
      </c>
      <c r="CH96">
        <v>0</v>
      </c>
      <c r="CI96">
        <v>6.48</v>
      </c>
      <c r="CJ96">
        <v>1.92</v>
      </c>
      <c r="CK96">
        <v>1.71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1.974607</v>
      </c>
      <c r="CT96">
        <v>1.9429620000000001</v>
      </c>
      <c r="CU96">
        <v>1.45278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76.356656000000015</v>
      </c>
    </row>
    <row r="97" spans="1:114">
      <c r="A97" t="s">
        <v>139</v>
      </c>
      <c r="B97">
        <v>0</v>
      </c>
      <c r="C97">
        <v>0</v>
      </c>
      <c r="D97">
        <v>46.58</v>
      </c>
      <c r="E97">
        <v>0</v>
      </c>
      <c r="F97">
        <v>22.62</v>
      </c>
      <c r="G97">
        <v>17.869800000000001</v>
      </c>
      <c r="H97">
        <v>0</v>
      </c>
      <c r="I97">
        <v>96.012</v>
      </c>
      <c r="J97">
        <v>0</v>
      </c>
      <c r="K97">
        <v>687.84215500000005</v>
      </c>
      <c r="L97">
        <v>437.60275000000001</v>
      </c>
      <c r="M97">
        <v>87.87</v>
      </c>
      <c r="N97">
        <v>119.15625</v>
      </c>
      <c r="O97">
        <v>62.395313000000002</v>
      </c>
      <c r="P97">
        <v>127.262</v>
      </c>
      <c r="Q97">
        <v>12.628</v>
      </c>
      <c r="R97">
        <v>28.274999999999999</v>
      </c>
      <c r="S97">
        <v>15.323</v>
      </c>
      <c r="T97">
        <v>0.30937199999999998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13.2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44.1464</v>
      </c>
      <c r="AH97">
        <v>0</v>
      </c>
      <c r="AI97">
        <v>0</v>
      </c>
      <c r="AJ97">
        <v>0</v>
      </c>
      <c r="AK97">
        <v>54.177999999999997</v>
      </c>
      <c r="AL97">
        <v>12.782</v>
      </c>
      <c r="AM97">
        <v>16.349423999999999</v>
      </c>
      <c r="AN97">
        <v>0.88154999999999994</v>
      </c>
      <c r="AO97">
        <v>0</v>
      </c>
      <c r="AP97">
        <v>3.843</v>
      </c>
      <c r="AQ97">
        <v>0</v>
      </c>
      <c r="AR97">
        <v>36.432000000000002</v>
      </c>
      <c r="AS97">
        <v>28.249199999999998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76.231235000000012</v>
      </c>
      <c r="BA97">
        <f t="shared" si="4"/>
        <v>2615.8898340000001</v>
      </c>
      <c r="BD97">
        <v>2.1469499999999999</v>
      </c>
      <c r="BE97">
        <v>0</v>
      </c>
      <c r="BF97">
        <v>2.4376999999999999E-2</v>
      </c>
      <c r="BG97">
        <v>0</v>
      </c>
      <c r="BH97">
        <v>0</v>
      </c>
      <c r="BI97">
        <v>0.84400399999999998</v>
      </c>
      <c r="BJ97">
        <v>0</v>
      </c>
      <c r="BK97">
        <v>1.5341E-2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5.2</v>
      </c>
      <c r="BX97">
        <v>4.2581249999999997</v>
      </c>
      <c r="BY97">
        <v>0.25</v>
      </c>
      <c r="BZ97">
        <v>0.969051</v>
      </c>
      <c r="CA97">
        <v>3.5116909999999999</v>
      </c>
      <c r="CB97">
        <v>1.34</v>
      </c>
      <c r="CC97">
        <v>0.79</v>
      </c>
      <c r="CD97">
        <v>1.6</v>
      </c>
      <c r="CE97">
        <v>1.89</v>
      </c>
      <c r="CF97">
        <v>0.18</v>
      </c>
      <c r="CG97">
        <v>2.08</v>
      </c>
      <c r="CH97">
        <v>0</v>
      </c>
      <c r="CI97">
        <v>6.48</v>
      </c>
      <c r="CJ97">
        <v>1.92</v>
      </c>
      <c r="CK97">
        <v>1.71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1.974607</v>
      </c>
      <c r="CT97">
        <v>1.9429620000000001</v>
      </c>
      <c r="CU97">
        <v>1.327359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76.231235000000012</v>
      </c>
    </row>
    <row r="98" spans="1:114">
      <c r="A98" t="s">
        <v>140</v>
      </c>
      <c r="B98">
        <v>0</v>
      </c>
      <c r="C98">
        <v>0</v>
      </c>
      <c r="D98">
        <v>46.58</v>
      </c>
      <c r="E98">
        <v>0</v>
      </c>
      <c r="F98">
        <v>22.62</v>
      </c>
      <c r="G98">
        <v>17.869800000000001</v>
      </c>
      <c r="H98">
        <v>0</v>
      </c>
      <c r="I98">
        <v>96.012</v>
      </c>
      <c r="J98">
        <v>0</v>
      </c>
      <c r="K98">
        <v>687.84215500000005</v>
      </c>
      <c r="L98">
        <v>437.60275000000001</v>
      </c>
      <c r="M98">
        <v>87.87</v>
      </c>
      <c r="N98">
        <v>119.15625</v>
      </c>
      <c r="O98">
        <v>62.395313000000002</v>
      </c>
      <c r="P98">
        <v>127.262</v>
      </c>
      <c r="Q98">
        <v>12.628</v>
      </c>
      <c r="R98">
        <v>28.274999999999999</v>
      </c>
      <c r="S98">
        <v>15.323</v>
      </c>
      <c r="T98">
        <v>0.30937199999999998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13.2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44.1464</v>
      </c>
      <c r="AH98">
        <v>0</v>
      </c>
      <c r="AI98">
        <v>0</v>
      </c>
      <c r="AJ98">
        <v>0</v>
      </c>
      <c r="AK98">
        <v>54.177999999999997</v>
      </c>
      <c r="AL98">
        <v>12.782</v>
      </c>
      <c r="AM98">
        <v>16.349423999999999</v>
      </c>
      <c r="AN98">
        <v>0.88154999999999994</v>
      </c>
      <c r="AO98">
        <v>0</v>
      </c>
      <c r="AP98">
        <v>3.843</v>
      </c>
      <c r="AQ98">
        <v>0</v>
      </c>
      <c r="AR98">
        <v>36.432000000000002</v>
      </c>
      <c r="AS98">
        <v>28.249199999999998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76.105816000000004</v>
      </c>
      <c r="BA98">
        <f t="shared" si="4"/>
        <v>2615.7644149999996</v>
      </c>
      <c r="BD98">
        <v>2.1469499999999999</v>
      </c>
      <c r="BE98">
        <v>0</v>
      </c>
      <c r="BF98">
        <v>2.4376999999999999E-2</v>
      </c>
      <c r="BG98">
        <v>0</v>
      </c>
      <c r="BH98">
        <v>0</v>
      </c>
      <c r="BI98">
        <v>0.84400399999999998</v>
      </c>
      <c r="BJ98">
        <v>0</v>
      </c>
      <c r="BK98">
        <v>1.5341E-2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5.2</v>
      </c>
      <c r="BX98">
        <v>4.2581249999999997</v>
      </c>
      <c r="BY98">
        <v>0.25</v>
      </c>
      <c r="BZ98">
        <v>0.969051</v>
      </c>
      <c r="CA98">
        <v>3.5116909999999999</v>
      </c>
      <c r="CB98">
        <v>1.34</v>
      </c>
      <c r="CC98">
        <v>0.79</v>
      </c>
      <c r="CD98">
        <v>1.6</v>
      </c>
      <c r="CE98">
        <v>1.89</v>
      </c>
      <c r="CF98">
        <v>0.18</v>
      </c>
      <c r="CG98">
        <v>2.08</v>
      </c>
      <c r="CH98">
        <v>0</v>
      </c>
      <c r="CI98">
        <v>6.48</v>
      </c>
      <c r="CJ98">
        <v>1.92</v>
      </c>
      <c r="CK98">
        <v>1.71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1.974607</v>
      </c>
      <c r="CT98">
        <v>1.9429620000000001</v>
      </c>
      <c r="CU98">
        <v>1.20194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76.105816000000004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0.6350224000000001</v>
      </c>
      <c r="D99">
        <f t="shared" si="6"/>
        <v>0.47407479999999974</v>
      </c>
      <c r="E99">
        <f t="shared" si="6"/>
        <v>0</v>
      </c>
      <c r="F99">
        <f t="shared" si="6"/>
        <v>0.46376654999999917</v>
      </c>
      <c r="G99">
        <f t="shared" si="6"/>
        <v>0.37843259999999984</v>
      </c>
      <c r="H99">
        <f t="shared" si="6"/>
        <v>0</v>
      </c>
      <c r="I99">
        <f t="shared" si="6"/>
        <v>2.2025609999999989</v>
      </c>
      <c r="J99">
        <f t="shared" si="6"/>
        <v>0.10201274999999989</v>
      </c>
      <c r="K99">
        <f t="shared" si="6"/>
        <v>16.508211719999974</v>
      </c>
      <c r="L99">
        <f t="shared" si="6"/>
        <v>10.502465999999975</v>
      </c>
      <c r="M99">
        <f t="shared" si="6"/>
        <v>2.2225050000000022</v>
      </c>
      <c r="N99">
        <f t="shared" si="6"/>
        <v>2.85975</v>
      </c>
      <c r="O99">
        <f t="shared" si="6"/>
        <v>1.497487512</v>
      </c>
      <c r="P99">
        <f t="shared" si="6"/>
        <v>3.0509820000000021</v>
      </c>
      <c r="Q99">
        <f t="shared" si="6"/>
        <v>0.29857643200000017</v>
      </c>
      <c r="R99">
        <f t="shared" si="6"/>
        <v>0.6786000000000012</v>
      </c>
      <c r="S99">
        <f t="shared" si="6"/>
        <v>0.36775200000000047</v>
      </c>
      <c r="T99">
        <f t="shared" si="6"/>
        <v>7.4249279999999947E-3</v>
      </c>
      <c r="U99">
        <f t="shared" si="6"/>
        <v>8.3753999999999849</v>
      </c>
      <c r="V99">
        <f t="shared" si="6"/>
        <v>0.47499524799999882</v>
      </c>
      <c r="W99">
        <f t="shared" si="6"/>
        <v>0.83518343999999956</v>
      </c>
      <c r="X99">
        <f t="shared" si="6"/>
        <v>3.1494258124999996</v>
      </c>
      <c r="Y99">
        <f t="shared" si="6"/>
        <v>0</v>
      </c>
      <c r="Z99">
        <f t="shared" si="6"/>
        <v>0.26228180000000029</v>
      </c>
      <c r="AA99">
        <f t="shared" si="6"/>
        <v>0.18169209999999997</v>
      </c>
      <c r="AB99">
        <f t="shared" si="6"/>
        <v>0.22127495999999994</v>
      </c>
      <c r="AC99">
        <f t="shared" si="6"/>
        <v>0.13902682725000001</v>
      </c>
      <c r="AD99">
        <f t="shared" si="6"/>
        <v>0.18170847500000009</v>
      </c>
      <c r="AE99">
        <f t="shared" si="6"/>
        <v>0</v>
      </c>
      <c r="AF99">
        <f t="shared" si="6"/>
        <v>0.31038800000000011</v>
      </c>
      <c r="AG99">
        <f t="shared" si="6"/>
        <v>1.0595136000000009</v>
      </c>
      <c r="AH99">
        <f t="shared" si="6"/>
        <v>0.75746809999999976</v>
      </c>
      <c r="AI99">
        <f t="shared" si="6"/>
        <v>5.5397999999999975E-2</v>
      </c>
      <c r="AJ99">
        <f t="shared" si="6"/>
        <v>0</v>
      </c>
      <c r="AK99">
        <f t="shared" si="6"/>
        <v>1.3002719999999979</v>
      </c>
      <c r="AL99">
        <f t="shared" si="6"/>
        <v>0.58047710000000063</v>
      </c>
      <c r="AM99">
        <f t="shared" si="6"/>
        <v>0.36302174999999998</v>
      </c>
      <c r="AN99">
        <f t="shared" si="6"/>
        <v>2.0755605000000035E-2</v>
      </c>
      <c r="AO99">
        <f t="shared" si="6"/>
        <v>0</v>
      </c>
      <c r="AP99">
        <f t="shared" si="6"/>
        <v>2.7797700000000002E-2</v>
      </c>
      <c r="AQ99">
        <f t="shared" si="6"/>
        <v>0.60060000000000002</v>
      </c>
      <c r="AR99">
        <f t="shared" si="6"/>
        <v>0.85957439999999807</v>
      </c>
      <c r="AS99">
        <f t="shared" si="6"/>
        <v>0.6442162800000002</v>
      </c>
      <c r="AT99">
        <f t="shared" si="6"/>
        <v>0.22870119999999938</v>
      </c>
      <c r="AU99">
        <f t="shared" si="6"/>
        <v>0</v>
      </c>
      <c r="AV99">
        <f t="shared" si="6"/>
        <v>0</v>
      </c>
      <c r="AW99">
        <f t="shared" si="6"/>
        <v>0.12955605000000001</v>
      </c>
      <c r="AX99">
        <f t="shared" si="6"/>
        <v>6.0007500000000017E-3</v>
      </c>
      <c r="AY99">
        <f t="shared" si="6"/>
        <v>0</v>
      </c>
      <c r="AZ99">
        <f t="shared" si="6"/>
        <v>1.8684003402499998</v>
      </c>
      <c r="BA99">
        <f>SUM(B99:AZ99)</f>
        <v>64.882755229999944</v>
      </c>
      <c r="BD99">
        <f t="shared" ref="BD99:DJ99" si="7">SUM(BD3:BD98)/4000</f>
        <v>5.1526800000000053E-2</v>
      </c>
      <c r="BE99">
        <f t="shared" si="7"/>
        <v>0</v>
      </c>
      <c r="BF99">
        <f t="shared" si="7"/>
        <v>5.8142850000000022E-4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3.6722275000000064E-4</v>
      </c>
      <c r="BL99">
        <f t="shared" si="8"/>
        <v>0</v>
      </c>
      <c r="BM99">
        <f t="shared" si="8"/>
        <v>7.9899999999999999E-7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4.941918E-3</v>
      </c>
      <c r="BS99">
        <f t="shared" si="8"/>
        <v>3.9359999999999951E-2</v>
      </c>
      <c r="BT99">
        <f t="shared" si="8"/>
        <v>5.523000000000001E-3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0.12479999999999981</v>
      </c>
      <c r="BX99">
        <f t="shared" si="8"/>
        <v>0.10219500000000013</v>
      </c>
      <c r="BY99">
        <f t="shared" si="8"/>
        <v>6.0000000000000001E-3</v>
      </c>
      <c r="BZ99">
        <f t="shared" si="8"/>
        <v>3.3575306749999985E-2</v>
      </c>
      <c r="CA99">
        <f t="shared" si="8"/>
        <v>8.3969497500000032E-2</v>
      </c>
      <c r="CB99">
        <f t="shared" si="8"/>
        <v>3.1260000000000038E-2</v>
      </c>
      <c r="CC99">
        <f t="shared" si="8"/>
        <v>1.9392500000000024E-2</v>
      </c>
      <c r="CD99">
        <f t="shared" si="8"/>
        <v>4.0192500000000048E-2</v>
      </c>
      <c r="CE99">
        <f t="shared" si="8"/>
        <v>2.8695000000000012E-2</v>
      </c>
      <c r="CF99">
        <f t="shared" si="8"/>
        <v>4.3199999999999957E-3</v>
      </c>
      <c r="CG99">
        <f t="shared" si="8"/>
        <v>4.9920000000000089E-2</v>
      </c>
      <c r="CH99">
        <f t="shared" si="8"/>
        <v>6.0640999999999994E-3</v>
      </c>
      <c r="CI99">
        <f t="shared" si="8"/>
        <v>0.16841000000000017</v>
      </c>
      <c r="CJ99">
        <f t="shared" si="8"/>
        <v>4.6079999999999934E-2</v>
      </c>
      <c r="CK99">
        <f t="shared" si="8"/>
        <v>4.1039999999999993E-2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4.7649528000000003E-2</v>
      </c>
      <c r="CT99">
        <f t="shared" si="8"/>
        <v>4.6631087999999918E-2</v>
      </c>
      <c r="CU99">
        <f t="shared" si="8"/>
        <v>4.6366123750000036E-2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1.8684003402499998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3.0876860000000002</v>
      </c>
      <c r="J3">
        <v>2.2190000000000001E-3</v>
      </c>
      <c r="K3">
        <v>365.56768499999998</v>
      </c>
      <c r="L3">
        <v>412.95365600000002</v>
      </c>
      <c r="M3">
        <v>89.240368000000004</v>
      </c>
      <c r="N3">
        <v>114.437662</v>
      </c>
      <c r="O3">
        <v>59.924458999999999</v>
      </c>
      <c r="P3">
        <v>118.126127</v>
      </c>
      <c r="Q3">
        <v>11.588238</v>
      </c>
      <c r="R3">
        <v>15.257491</v>
      </c>
      <c r="S3">
        <v>12.314997999999999</v>
      </c>
      <c r="T3">
        <v>0.29712100000000002</v>
      </c>
      <c r="U3">
        <v>335.15559000000002</v>
      </c>
      <c r="V3">
        <v>7.6749409999999996</v>
      </c>
      <c r="W3">
        <v>23.544974</v>
      </c>
      <c r="X3">
        <v>67.371195999999998</v>
      </c>
      <c r="Y3">
        <v>0</v>
      </c>
      <c r="Z3">
        <v>12.588539000000001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8.0012840000000001</v>
      </c>
      <c r="AG3">
        <v>42.398203000000002</v>
      </c>
      <c r="AH3">
        <v>0</v>
      </c>
      <c r="AI3">
        <v>0</v>
      </c>
      <c r="AJ3">
        <v>0</v>
      </c>
      <c r="AK3">
        <v>52.032550999999998</v>
      </c>
      <c r="AL3">
        <v>2.6783640000000002</v>
      </c>
      <c r="AM3">
        <v>10.330254</v>
      </c>
      <c r="AN3">
        <v>0.84664099999999998</v>
      </c>
      <c r="AO3">
        <v>0</v>
      </c>
      <c r="AP3">
        <v>0.24605399999999999</v>
      </c>
      <c r="AQ3">
        <v>0</v>
      </c>
      <c r="AR3">
        <v>37.321911999999998</v>
      </c>
      <c r="AS3">
        <v>31.393901</v>
      </c>
      <c r="AT3">
        <v>9.4463609999999996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71.188990999999987</v>
      </c>
      <c r="BA3">
        <f>SUM(B3:AZ3)</f>
        <v>1915.0174660000005</v>
      </c>
      <c r="BD3">
        <v>5.12</v>
      </c>
      <c r="BE3">
        <v>1.84</v>
      </c>
      <c r="BF3">
        <v>2.12</v>
      </c>
      <c r="BG3">
        <v>1.64</v>
      </c>
      <c r="BH3">
        <v>4.99</v>
      </c>
      <c r="BI3">
        <v>0.75</v>
      </c>
      <c r="BJ3">
        <v>1.08</v>
      </c>
      <c r="BK3">
        <v>1.23</v>
      </c>
      <c r="BL3">
        <v>0.79</v>
      </c>
      <c r="BM3">
        <v>0.08</v>
      </c>
      <c r="BN3">
        <v>3.38</v>
      </c>
      <c r="BO3">
        <v>2</v>
      </c>
      <c r="BP3">
        <v>0.24</v>
      </c>
      <c r="BQ3">
        <v>1.95</v>
      </c>
      <c r="BR3">
        <v>2.1</v>
      </c>
      <c r="BS3">
        <v>1.58</v>
      </c>
      <c r="BT3">
        <v>2.58589</v>
      </c>
      <c r="BU3">
        <v>1.288707</v>
      </c>
      <c r="BV3">
        <v>1.917138</v>
      </c>
      <c r="BW3">
        <v>1.8660209999999999</v>
      </c>
      <c r="BX3">
        <v>1.8820809999999999</v>
      </c>
      <c r="BY3">
        <v>2.5774140000000001</v>
      </c>
      <c r="BZ3">
        <v>1.2749600000000001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5.1032780000000004</v>
      </c>
      <c r="CK3">
        <v>0.89808299999999996</v>
      </c>
      <c r="CL3">
        <v>1.861354</v>
      </c>
      <c r="CM3">
        <v>3.3726280000000002</v>
      </c>
      <c r="CN3">
        <v>3.4021849999999998</v>
      </c>
      <c r="CO3">
        <v>2.061931</v>
      </c>
      <c r="CP3">
        <v>4.0895029999999997</v>
      </c>
      <c r="CQ3">
        <v>1.701092</v>
      </c>
      <c r="CR3">
        <v>0.810581</v>
      </c>
      <c r="CS3">
        <v>2.6827779999999999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71.188990999999987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0.37083199999999999</v>
      </c>
      <c r="J4">
        <v>0</v>
      </c>
      <c r="K4">
        <v>390.220124</v>
      </c>
      <c r="L4">
        <v>412.95365600000002</v>
      </c>
      <c r="M4">
        <v>89.240368000000004</v>
      </c>
      <c r="N4">
        <v>114.437662</v>
      </c>
      <c r="O4">
        <v>59.924458999999999</v>
      </c>
      <c r="P4">
        <v>118.126127</v>
      </c>
      <c r="Q4">
        <v>11.588238</v>
      </c>
      <c r="R4">
        <v>15.257491</v>
      </c>
      <c r="S4">
        <v>12.313437</v>
      </c>
      <c r="T4">
        <v>0.29712100000000002</v>
      </c>
      <c r="U4">
        <v>335.15559000000002</v>
      </c>
      <c r="V4">
        <v>7.6749409999999996</v>
      </c>
      <c r="W4">
        <v>23.544974</v>
      </c>
      <c r="X4">
        <v>67.371195999999998</v>
      </c>
      <c r="Y4">
        <v>0</v>
      </c>
      <c r="Z4">
        <v>12.588539000000001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8.0012840000000001</v>
      </c>
      <c r="AG4">
        <v>42.398203000000002</v>
      </c>
      <c r="AH4">
        <v>0</v>
      </c>
      <c r="AI4">
        <v>0</v>
      </c>
      <c r="AJ4">
        <v>0</v>
      </c>
      <c r="AK4">
        <v>52.032550999999998</v>
      </c>
      <c r="AL4">
        <v>2.6783640000000002</v>
      </c>
      <c r="AM4">
        <v>10.330254</v>
      </c>
      <c r="AN4">
        <v>0.84664099999999998</v>
      </c>
      <c r="AO4">
        <v>0</v>
      </c>
      <c r="AP4">
        <v>0.24605399999999999</v>
      </c>
      <c r="AQ4">
        <v>0</v>
      </c>
      <c r="AR4">
        <v>37.321911999999998</v>
      </c>
      <c r="AS4">
        <v>31.393901</v>
      </c>
      <c r="AT4">
        <v>10.785069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71.188990999999987</v>
      </c>
      <c r="BA4">
        <f t="shared" ref="BA4:BA67" si="1">SUM(B4:AZ4)</f>
        <v>1938.2879790000002</v>
      </c>
      <c r="BD4">
        <v>5.12</v>
      </c>
      <c r="BE4">
        <v>1.84</v>
      </c>
      <c r="BF4">
        <v>2.12</v>
      </c>
      <c r="BG4">
        <v>1.64</v>
      </c>
      <c r="BH4">
        <v>4.99</v>
      </c>
      <c r="BI4">
        <v>0.75</v>
      </c>
      <c r="BJ4">
        <v>1.08</v>
      </c>
      <c r="BK4">
        <v>1.23</v>
      </c>
      <c r="BL4">
        <v>0.79</v>
      </c>
      <c r="BM4">
        <v>0.08</v>
      </c>
      <c r="BN4">
        <v>3.38</v>
      </c>
      <c r="BO4">
        <v>2</v>
      </c>
      <c r="BP4">
        <v>0.24</v>
      </c>
      <c r="BQ4">
        <v>1.95</v>
      </c>
      <c r="BR4">
        <v>2.1</v>
      </c>
      <c r="BS4">
        <v>1.58</v>
      </c>
      <c r="BT4">
        <v>2.58589</v>
      </c>
      <c r="BU4">
        <v>1.288707</v>
      </c>
      <c r="BV4">
        <v>1.917138</v>
      </c>
      <c r="BW4">
        <v>1.8660209999999999</v>
      </c>
      <c r="BX4">
        <v>1.8820809999999999</v>
      </c>
      <c r="BY4">
        <v>2.5774140000000001</v>
      </c>
      <c r="BZ4">
        <v>1.2749600000000001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5.1032780000000004</v>
      </c>
      <c r="CK4">
        <v>0.89808299999999996</v>
      </c>
      <c r="CL4">
        <v>1.861354</v>
      </c>
      <c r="CM4">
        <v>3.3726280000000002</v>
      </c>
      <c r="CN4">
        <v>3.4021849999999998</v>
      </c>
      <c r="CO4">
        <v>2.061931</v>
      </c>
      <c r="CP4">
        <v>4.0895029999999997</v>
      </c>
      <c r="CQ4">
        <v>1.701092</v>
      </c>
      <c r="CR4">
        <v>0.810581</v>
      </c>
      <c r="CS4">
        <v>2.6827779999999999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71.188990999999987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390.220124</v>
      </c>
      <c r="L5">
        <v>398.54765600000002</v>
      </c>
      <c r="M5">
        <v>89.240368000000004</v>
      </c>
      <c r="N5">
        <v>114.437662</v>
      </c>
      <c r="O5">
        <v>59.924458999999999</v>
      </c>
      <c r="P5">
        <v>118.126127</v>
      </c>
      <c r="Q5">
        <v>11.588238</v>
      </c>
      <c r="R5">
        <v>15.343927000000001</v>
      </c>
      <c r="S5">
        <v>13.559168</v>
      </c>
      <c r="T5">
        <v>0.29712100000000002</v>
      </c>
      <c r="U5">
        <v>335.15559000000002</v>
      </c>
      <c r="V5">
        <v>7.6749409999999996</v>
      </c>
      <c r="W5">
        <v>23.544974</v>
      </c>
      <c r="X5">
        <v>67.371195999999998</v>
      </c>
      <c r="Y5">
        <v>0</v>
      </c>
      <c r="Z5">
        <v>12.588539000000001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8.0012840000000001</v>
      </c>
      <c r="AG5">
        <v>42.398203000000002</v>
      </c>
      <c r="AH5">
        <v>0</v>
      </c>
      <c r="AI5">
        <v>0</v>
      </c>
      <c r="AJ5">
        <v>0</v>
      </c>
      <c r="AK5">
        <v>52.032550999999998</v>
      </c>
      <c r="AL5">
        <v>2.6783640000000002</v>
      </c>
      <c r="AM5">
        <v>10.330254</v>
      </c>
      <c r="AN5">
        <v>0.82782599999999995</v>
      </c>
      <c r="AO5">
        <v>0</v>
      </c>
      <c r="AP5">
        <v>0.24605399999999999</v>
      </c>
      <c r="AQ5">
        <v>0</v>
      </c>
      <c r="AR5">
        <v>37.321911999999998</v>
      </c>
      <c r="AS5">
        <v>31.393901</v>
      </c>
      <c r="AT5">
        <v>10.802194999999999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71.188990999999987</v>
      </c>
      <c r="BA5">
        <f t="shared" si="1"/>
        <v>1924.8416249999998</v>
      </c>
      <c r="BD5">
        <v>5.12</v>
      </c>
      <c r="BE5">
        <v>1.84</v>
      </c>
      <c r="BF5">
        <v>2.12</v>
      </c>
      <c r="BG5">
        <v>1.64</v>
      </c>
      <c r="BH5">
        <v>4.99</v>
      </c>
      <c r="BI5">
        <v>0.75</v>
      </c>
      <c r="BJ5">
        <v>1.08</v>
      </c>
      <c r="BK5">
        <v>1.23</v>
      </c>
      <c r="BL5">
        <v>0.79</v>
      </c>
      <c r="BM5">
        <v>0.08</v>
      </c>
      <c r="BN5">
        <v>3.38</v>
      </c>
      <c r="BO5">
        <v>2</v>
      </c>
      <c r="BP5">
        <v>0.24</v>
      </c>
      <c r="BQ5">
        <v>1.95</v>
      </c>
      <c r="BR5">
        <v>2.1</v>
      </c>
      <c r="BS5">
        <v>1.58</v>
      </c>
      <c r="BT5">
        <v>2.58589</v>
      </c>
      <c r="BU5">
        <v>1.288707</v>
      </c>
      <c r="BV5">
        <v>1.917138</v>
      </c>
      <c r="BW5">
        <v>1.8660209999999999</v>
      </c>
      <c r="BX5">
        <v>1.8820809999999999</v>
      </c>
      <c r="BY5">
        <v>2.5774140000000001</v>
      </c>
      <c r="BZ5">
        <v>1.2749600000000001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5.1032780000000004</v>
      </c>
      <c r="CK5">
        <v>0.89808299999999996</v>
      </c>
      <c r="CL5">
        <v>1.861354</v>
      </c>
      <c r="CM5">
        <v>3.3726280000000002</v>
      </c>
      <c r="CN5">
        <v>3.4021849999999998</v>
      </c>
      <c r="CO5">
        <v>2.061931</v>
      </c>
      <c r="CP5">
        <v>4.0895029999999997</v>
      </c>
      <c r="CQ5">
        <v>1.701092</v>
      </c>
      <c r="CR5">
        <v>0.810581</v>
      </c>
      <c r="CS5">
        <v>2.6827779999999999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71.188990999999987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390.220124</v>
      </c>
      <c r="L6">
        <v>331.31965600000001</v>
      </c>
      <c r="M6">
        <v>89.240368000000004</v>
      </c>
      <c r="N6">
        <v>114.437662</v>
      </c>
      <c r="O6">
        <v>59.924458999999999</v>
      </c>
      <c r="P6">
        <v>118.126127</v>
      </c>
      <c r="Q6">
        <v>11.588238</v>
      </c>
      <c r="R6">
        <v>15.343927000000001</v>
      </c>
      <c r="S6">
        <v>13.559168</v>
      </c>
      <c r="T6">
        <v>0.29712100000000002</v>
      </c>
      <c r="U6">
        <v>335.15559000000002</v>
      </c>
      <c r="V6">
        <v>7.6749409999999996</v>
      </c>
      <c r="W6">
        <v>23.544974</v>
      </c>
      <c r="X6">
        <v>67.371195999999998</v>
      </c>
      <c r="Y6">
        <v>0</v>
      </c>
      <c r="Z6">
        <v>12.588539000000001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8.0012840000000001</v>
      </c>
      <c r="AG6">
        <v>42.398203000000002</v>
      </c>
      <c r="AH6">
        <v>0</v>
      </c>
      <c r="AI6">
        <v>0</v>
      </c>
      <c r="AJ6">
        <v>0</v>
      </c>
      <c r="AK6">
        <v>52.032550999999998</v>
      </c>
      <c r="AL6">
        <v>12.275833</v>
      </c>
      <c r="AM6">
        <v>10.330254</v>
      </c>
      <c r="AN6">
        <v>0.82782599999999995</v>
      </c>
      <c r="AO6">
        <v>0</v>
      </c>
      <c r="AP6">
        <v>0.24605399999999999</v>
      </c>
      <c r="AQ6">
        <v>0</v>
      </c>
      <c r="AR6">
        <v>37.321911999999998</v>
      </c>
      <c r="AS6">
        <v>31.393901</v>
      </c>
      <c r="AT6">
        <v>10.802194999999999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71.188990999999987</v>
      </c>
      <c r="BA6">
        <f t="shared" si="1"/>
        <v>1867.2110939999995</v>
      </c>
      <c r="BD6">
        <v>5.12</v>
      </c>
      <c r="BE6">
        <v>1.84</v>
      </c>
      <c r="BF6">
        <v>2.12</v>
      </c>
      <c r="BG6">
        <v>1.64</v>
      </c>
      <c r="BH6">
        <v>4.99</v>
      </c>
      <c r="BI6">
        <v>0.75</v>
      </c>
      <c r="BJ6">
        <v>1.08</v>
      </c>
      <c r="BK6">
        <v>1.23</v>
      </c>
      <c r="BL6">
        <v>0.79</v>
      </c>
      <c r="BM6">
        <v>0.08</v>
      </c>
      <c r="BN6">
        <v>3.38</v>
      </c>
      <c r="BO6">
        <v>2</v>
      </c>
      <c r="BP6">
        <v>0.24</v>
      </c>
      <c r="BQ6">
        <v>1.95</v>
      </c>
      <c r="BR6">
        <v>2.1</v>
      </c>
      <c r="BS6">
        <v>1.58</v>
      </c>
      <c r="BT6">
        <v>2.58589</v>
      </c>
      <c r="BU6">
        <v>1.288707</v>
      </c>
      <c r="BV6">
        <v>1.917138</v>
      </c>
      <c r="BW6">
        <v>1.8660209999999999</v>
      </c>
      <c r="BX6">
        <v>1.8820809999999999</v>
      </c>
      <c r="BY6">
        <v>2.5774140000000001</v>
      </c>
      <c r="BZ6">
        <v>1.2749600000000001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5.1032780000000004</v>
      </c>
      <c r="CK6">
        <v>0.89808299999999996</v>
      </c>
      <c r="CL6">
        <v>1.861354</v>
      </c>
      <c r="CM6">
        <v>3.3726280000000002</v>
      </c>
      <c r="CN6">
        <v>3.4021849999999998</v>
      </c>
      <c r="CO6">
        <v>2.061931</v>
      </c>
      <c r="CP6">
        <v>4.0895029999999997</v>
      </c>
      <c r="CQ6">
        <v>1.701092</v>
      </c>
      <c r="CR6">
        <v>0.810581</v>
      </c>
      <c r="CS6">
        <v>2.6827779999999999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71.188990999999987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340.89599199999998</v>
      </c>
      <c r="L7">
        <v>242.83933999999999</v>
      </c>
      <c r="M7">
        <v>89.240368000000004</v>
      </c>
      <c r="N7">
        <v>114.437662</v>
      </c>
      <c r="O7">
        <v>59.924458999999999</v>
      </c>
      <c r="P7">
        <v>118.126127</v>
      </c>
      <c r="Q7">
        <v>11.588238</v>
      </c>
      <c r="R7">
        <v>9.1684590000000004</v>
      </c>
      <c r="S7">
        <v>13.760923</v>
      </c>
      <c r="T7">
        <v>0.29712100000000002</v>
      </c>
      <c r="U7">
        <v>335.15559000000002</v>
      </c>
      <c r="V7">
        <v>4.1987730000000001</v>
      </c>
      <c r="W7">
        <v>10.564399999999999</v>
      </c>
      <c r="X7">
        <v>67.371195999999998</v>
      </c>
      <c r="Y7">
        <v>0</v>
      </c>
      <c r="Z7">
        <v>12.588539000000001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8.0012840000000001</v>
      </c>
      <c r="AG7">
        <v>42.398203000000002</v>
      </c>
      <c r="AH7">
        <v>0</v>
      </c>
      <c r="AI7">
        <v>0</v>
      </c>
      <c r="AJ7">
        <v>0</v>
      </c>
      <c r="AK7">
        <v>52.032550999999998</v>
      </c>
      <c r="AL7">
        <v>23.435680999999999</v>
      </c>
      <c r="AM7">
        <v>10.330254</v>
      </c>
      <c r="AN7">
        <v>0.82782599999999995</v>
      </c>
      <c r="AO7">
        <v>0</v>
      </c>
      <c r="AP7">
        <v>0.24605399999999999</v>
      </c>
      <c r="AQ7">
        <v>0</v>
      </c>
      <c r="AR7">
        <v>34.989293000000004</v>
      </c>
      <c r="AS7">
        <v>31.393901</v>
      </c>
      <c r="AT7">
        <v>10.802194999999999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71.188990999999987</v>
      </c>
      <c r="BA7">
        <f t="shared" si="1"/>
        <v>1715.80342</v>
      </c>
      <c r="BD7">
        <v>5.12</v>
      </c>
      <c r="BE7">
        <v>1.84</v>
      </c>
      <c r="BF7">
        <v>2.12</v>
      </c>
      <c r="BG7">
        <v>1.64</v>
      </c>
      <c r="BH7">
        <v>4.99</v>
      </c>
      <c r="BI7">
        <v>0.75</v>
      </c>
      <c r="BJ7">
        <v>1.08</v>
      </c>
      <c r="BK7">
        <v>1.23</v>
      </c>
      <c r="BL7">
        <v>0.79</v>
      </c>
      <c r="BM7">
        <v>0.08</v>
      </c>
      <c r="BN7">
        <v>3.38</v>
      </c>
      <c r="BO7">
        <v>2</v>
      </c>
      <c r="BP7">
        <v>0.24</v>
      </c>
      <c r="BQ7">
        <v>1.95</v>
      </c>
      <c r="BR7">
        <v>2.1</v>
      </c>
      <c r="BS7">
        <v>1.58</v>
      </c>
      <c r="BT7">
        <v>2.58589</v>
      </c>
      <c r="BU7">
        <v>1.288707</v>
      </c>
      <c r="BV7">
        <v>1.917138</v>
      </c>
      <c r="BW7">
        <v>1.8660209999999999</v>
      </c>
      <c r="BX7">
        <v>1.8820809999999999</v>
      </c>
      <c r="BY7">
        <v>2.5774140000000001</v>
      </c>
      <c r="BZ7">
        <v>1.2749600000000001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5.1032780000000004</v>
      </c>
      <c r="CK7">
        <v>0.89808299999999996</v>
      </c>
      <c r="CL7">
        <v>1.861354</v>
      </c>
      <c r="CM7">
        <v>3.3726280000000002</v>
      </c>
      <c r="CN7">
        <v>3.4021849999999998</v>
      </c>
      <c r="CO7">
        <v>2.061931</v>
      </c>
      <c r="CP7">
        <v>4.0895029999999997</v>
      </c>
      <c r="CQ7">
        <v>1.701092</v>
      </c>
      <c r="CR7">
        <v>0.810581</v>
      </c>
      <c r="CS7">
        <v>2.6827779999999999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71.188990999999987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347.16947299999998</v>
      </c>
      <c r="L8">
        <v>224.269452</v>
      </c>
      <c r="M8">
        <v>89.240368000000004</v>
      </c>
      <c r="N8">
        <v>114.437662</v>
      </c>
      <c r="O8">
        <v>59.924458999999999</v>
      </c>
      <c r="P8">
        <v>118.126127</v>
      </c>
      <c r="Q8">
        <v>11.588238</v>
      </c>
      <c r="R8">
        <v>7.2510199999999996</v>
      </c>
      <c r="S8">
        <v>13.788983999999999</v>
      </c>
      <c r="T8">
        <v>0.29712100000000002</v>
      </c>
      <c r="U8">
        <v>335.15559000000002</v>
      </c>
      <c r="V8">
        <v>4.1987730000000001</v>
      </c>
      <c r="W8">
        <v>10.564399999999999</v>
      </c>
      <c r="X8">
        <v>67.371195999999998</v>
      </c>
      <c r="Y8">
        <v>0</v>
      </c>
      <c r="Z8">
        <v>12.588539000000001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8.0012840000000001</v>
      </c>
      <c r="AG8">
        <v>42.398203000000002</v>
      </c>
      <c r="AH8">
        <v>0</v>
      </c>
      <c r="AI8">
        <v>0</v>
      </c>
      <c r="AJ8">
        <v>0</v>
      </c>
      <c r="AK8">
        <v>52.032550999999998</v>
      </c>
      <c r="AL8">
        <v>64.169126000000006</v>
      </c>
      <c r="AM8">
        <v>10.330254</v>
      </c>
      <c r="AN8">
        <v>0.82782599999999995</v>
      </c>
      <c r="AO8">
        <v>0</v>
      </c>
      <c r="AP8">
        <v>0.24605399999999999</v>
      </c>
      <c r="AQ8">
        <v>0</v>
      </c>
      <c r="AR8">
        <v>34.989293000000004</v>
      </c>
      <c r="AS8">
        <v>31.393901</v>
      </c>
      <c r="AT8">
        <v>10.802194999999999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71.188990999999987</v>
      </c>
      <c r="BA8">
        <f t="shared" si="1"/>
        <v>1742.3510799999999</v>
      </c>
      <c r="BD8">
        <v>5.12</v>
      </c>
      <c r="BE8">
        <v>1.84</v>
      </c>
      <c r="BF8">
        <v>2.12</v>
      </c>
      <c r="BG8">
        <v>1.64</v>
      </c>
      <c r="BH8">
        <v>4.99</v>
      </c>
      <c r="BI8">
        <v>0.75</v>
      </c>
      <c r="BJ8">
        <v>1.08</v>
      </c>
      <c r="BK8">
        <v>1.23</v>
      </c>
      <c r="BL8">
        <v>0.79</v>
      </c>
      <c r="BM8">
        <v>0.08</v>
      </c>
      <c r="BN8">
        <v>3.38</v>
      </c>
      <c r="BO8">
        <v>2</v>
      </c>
      <c r="BP8">
        <v>0.24</v>
      </c>
      <c r="BQ8">
        <v>1.95</v>
      </c>
      <c r="BR8">
        <v>2.1</v>
      </c>
      <c r="BS8">
        <v>1.58</v>
      </c>
      <c r="BT8">
        <v>2.58589</v>
      </c>
      <c r="BU8">
        <v>1.288707</v>
      </c>
      <c r="BV8">
        <v>1.917138</v>
      </c>
      <c r="BW8">
        <v>1.8660209999999999</v>
      </c>
      <c r="BX8">
        <v>1.8820809999999999</v>
      </c>
      <c r="BY8">
        <v>2.5774140000000001</v>
      </c>
      <c r="BZ8">
        <v>1.2749600000000001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5.1032780000000004</v>
      </c>
      <c r="CK8">
        <v>0.89808299999999996</v>
      </c>
      <c r="CL8">
        <v>1.861354</v>
      </c>
      <c r="CM8">
        <v>3.3726280000000002</v>
      </c>
      <c r="CN8">
        <v>3.4021849999999998</v>
      </c>
      <c r="CO8">
        <v>2.061931</v>
      </c>
      <c r="CP8">
        <v>4.0895029999999997</v>
      </c>
      <c r="CQ8">
        <v>1.701092</v>
      </c>
      <c r="CR8">
        <v>0.810581</v>
      </c>
      <c r="CS8">
        <v>2.6827779999999999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71.188990999999987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340.71593899999999</v>
      </c>
      <c r="L9">
        <v>224.269452</v>
      </c>
      <c r="M9">
        <v>89.240368000000004</v>
      </c>
      <c r="N9">
        <v>114.437662</v>
      </c>
      <c r="O9">
        <v>59.924458999999999</v>
      </c>
      <c r="P9">
        <v>118.126127</v>
      </c>
      <c r="Q9">
        <v>11.588238</v>
      </c>
      <c r="R9">
        <v>7.2510199999999996</v>
      </c>
      <c r="S9">
        <v>13.737270000000001</v>
      </c>
      <c r="T9">
        <v>0.29712100000000002</v>
      </c>
      <c r="U9">
        <v>335.15559000000002</v>
      </c>
      <c r="V9">
        <v>4.1987730000000001</v>
      </c>
      <c r="W9">
        <v>10.564399999999999</v>
      </c>
      <c r="X9">
        <v>57.787939999999999</v>
      </c>
      <c r="Y9">
        <v>0</v>
      </c>
      <c r="Z9">
        <v>12.588539000000001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8.0012840000000001</v>
      </c>
      <c r="AG9">
        <v>42.398203000000002</v>
      </c>
      <c r="AH9">
        <v>0</v>
      </c>
      <c r="AI9">
        <v>0</v>
      </c>
      <c r="AJ9">
        <v>0</v>
      </c>
      <c r="AK9">
        <v>52.032550999999998</v>
      </c>
      <c r="AL9">
        <v>64.169126000000006</v>
      </c>
      <c r="AM9">
        <v>10.330254</v>
      </c>
      <c r="AN9">
        <v>0.82782599999999995</v>
      </c>
      <c r="AO9">
        <v>0</v>
      </c>
      <c r="AP9">
        <v>0.24605399999999999</v>
      </c>
      <c r="AQ9">
        <v>0</v>
      </c>
      <c r="AR9">
        <v>34.989293000000004</v>
      </c>
      <c r="AS9">
        <v>23.254740999999999</v>
      </c>
      <c r="AT9">
        <v>10.802194999999999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71.188990999999987</v>
      </c>
      <c r="BA9">
        <f t="shared" si="1"/>
        <v>1718.1234159999999</v>
      </c>
      <c r="BD9">
        <v>5.12</v>
      </c>
      <c r="BE9">
        <v>1.84</v>
      </c>
      <c r="BF9">
        <v>2.12</v>
      </c>
      <c r="BG9">
        <v>1.64</v>
      </c>
      <c r="BH9">
        <v>4.99</v>
      </c>
      <c r="BI9">
        <v>0.75</v>
      </c>
      <c r="BJ9">
        <v>1.08</v>
      </c>
      <c r="BK9">
        <v>1.23</v>
      </c>
      <c r="BL9">
        <v>0.79</v>
      </c>
      <c r="BM9">
        <v>0.08</v>
      </c>
      <c r="BN9">
        <v>3.38</v>
      </c>
      <c r="BO9">
        <v>2</v>
      </c>
      <c r="BP9">
        <v>0.24</v>
      </c>
      <c r="BQ9">
        <v>1.95</v>
      </c>
      <c r="BR9">
        <v>2.1</v>
      </c>
      <c r="BS9">
        <v>1.58</v>
      </c>
      <c r="BT9">
        <v>2.58589</v>
      </c>
      <c r="BU9">
        <v>1.288707</v>
      </c>
      <c r="BV9">
        <v>1.917138</v>
      </c>
      <c r="BW9">
        <v>1.8660209999999999</v>
      </c>
      <c r="BX9">
        <v>1.8820809999999999</v>
      </c>
      <c r="BY9">
        <v>2.5774140000000001</v>
      </c>
      <c r="BZ9">
        <v>1.2749600000000001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5.1032780000000004</v>
      </c>
      <c r="CK9">
        <v>0.89808299999999996</v>
      </c>
      <c r="CL9">
        <v>1.861354</v>
      </c>
      <c r="CM9">
        <v>3.3726280000000002</v>
      </c>
      <c r="CN9">
        <v>3.4021849999999998</v>
      </c>
      <c r="CO9">
        <v>2.061931</v>
      </c>
      <c r="CP9">
        <v>4.0895029999999997</v>
      </c>
      <c r="CQ9">
        <v>1.701092</v>
      </c>
      <c r="CR9">
        <v>0.810581</v>
      </c>
      <c r="CS9">
        <v>2.6827779999999999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71.188990999999987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340.69080400000001</v>
      </c>
      <c r="L10">
        <v>224.269452</v>
      </c>
      <c r="M10">
        <v>89.240368000000004</v>
      </c>
      <c r="N10">
        <v>114.437662</v>
      </c>
      <c r="O10">
        <v>59.924458999999999</v>
      </c>
      <c r="P10">
        <v>118.126127</v>
      </c>
      <c r="Q10">
        <v>11.588238</v>
      </c>
      <c r="R10">
        <v>7.2510199999999996</v>
      </c>
      <c r="S10">
        <v>13.737270000000001</v>
      </c>
      <c r="T10">
        <v>0.29712100000000002</v>
      </c>
      <c r="U10">
        <v>335.15559000000002</v>
      </c>
      <c r="V10">
        <v>4.1987730000000001</v>
      </c>
      <c r="W10">
        <v>10.564399999999999</v>
      </c>
      <c r="X10">
        <v>57.787939999999999</v>
      </c>
      <c r="Y10">
        <v>0</v>
      </c>
      <c r="Z10">
        <v>12.588539000000001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8.0012840000000001</v>
      </c>
      <c r="AG10">
        <v>42.398203000000002</v>
      </c>
      <c r="AH10">
        <v>0</v>
      </c>
      <c r="AI10">
        <v>0</v>
      </c>
      <c r="AJ10">
        <v>0</v>
      </c>
      <c r="AK10">
        <v>52.032550999999998</v>
      </c>
      <c r="AL10">
        <v>64.169126000000006</v>
      </c>
      <c r="AM10">
        <v>10.330254</v>
      </c>
      <c r="AN10">
        <v>0.82782599999999995</v>
      </c>
      <c r="AO10">
        <v>0</v>
      </c>
      <c r="AP10">
        <v>0.24605399999999999</v>
      </c>
      <c r="AQ10">
        <v>0</v>
      </c>
      <c r="AR10">
        <v>34.989293000000004</v>
      </c>
      <c r="AS10">
        <v>23.254740999999999</v>
      </c>
      <c r="AT10">
        <v>10.802194999999999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71.188990999999987</v>
      </c>
      <c r="BA10">
        <f t="shared" si="1"/>
        <v>1718.098281</v>
      </c>
      <c r="BD10">
        <v>5.12</v>
      </c>
      <c r="BE10">
        <v>1.84</v>
      </c>
      <c r="BF10">
        <v>2.12</v>
      </c>
      <c r="BG10">
        <v>1.64</v>
      </c>
      <c r="BH10">
        <v>4.99</v>
      </c>
      <c r="BI10">
        <v>0.75</v>
      </c>
      <c r="BJ10">
        <v>1.08</v>
      </c>
      <c r="BK10">
        <v>1.23</v>
      </c>
      <c r="BL10">
        <v>0.79</v>
      </c>
      <c r="BM10">
        <v>0.08</v>
      </c>
      <c r="BN10">
        <v>3.38</v>
      </c>
      <c r="BO10">
        <v>2</v>
      </c>
      <c r="BP10">
        <v>0.24</v>
      </c>
      <c r="BQ10">
        <v>1.95</v>
      </c>
      <c r="BR10">
        <v>2.1</v>
      </c>
      <c r="BS10">
        <v>1.58</v>
      </c>
      <c r="BT10">
        <v>2.58589</v>
      </c>
      <c r="BU10">
        <v>1.288707</v>
      </c>
      <c r="BV10">
        <v>1.917138</v>
      </c>
      <c r="BW10">
        <v>1.8660209999999999</v>
      </c>
      <c r="BX10">
        <v>1.8820809999999999</v>
      </c>
      <c r="BY10">
        <v>2.5774140000000001</v>
      </c>
      <c r="BZ10">
        <v>1.2749600000000001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5.1032780000000004</v>
      </c>
      <c r="CK10">
        <v>0.89808299999999996</v>
      </c>
      <c r="CL10">
        <v>1.861354</v>
      </c>
      <c r="CM10">
        <v>3.3726280000000002</v>
      </c>
      <c r="CN10">
        <v>3.4021849999999998</v>
      </c>
      <c r="CO10">
        <v>2.061931</v>
      </c>
      <c r="CP10">
        <v>4.0895029999999997</v>
      </c>
      <c r="CQ10">
        <v>1.701092</v>
      </c>
      <c r="CR10">
        <v>0.810581</v>
      </c>
      <c r="CS10">
        <v>2.6827779999999999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71.188990999999987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340.71593899999999</v>
      </c>
      <c r="L11">
        <v>224.269452</v>
      </c>
      <c r="M11">
        <v>89.240368000000004</v>
      </c>
      <c r="N11">
        <v>114.437662</v>
      </c>
      <c r="O11">
        <v>59.924458999999999</v>
      </c>
      <c r="P11">
        <v>118.126127</v>
      </c>
      <c r="Q11">
        <v>11.588238</v>
      </c>
      <c r="R11">
        <v>13.833607000000001</v>
      </c>
      <c r="S11">
        <v>13.736981</v>
      </c>
      <c r="T11">
        <v>0.29712100000000002</v>
      </c>
      <c r="U11">
        <v>335.15559000000002</v>
      </c>
      <c r="V11">
        <v>4.1987730000000001</v>
      </c>
      <c r="W11">
        <v>10.564399999999999</v>
      </c>
      <c r="X11">
        <v>57.787939999999999</v>
      </c>
      <c r="Y11">
        <v>0</v>
      </c>
      <c r="Z11">
        <v>12.588539000000001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8.0012840000000001</v>
      </c>
      <c r="AG11">
        <v>42.398203000000002</v>
      </c>
      <c r="AH11">
        <v>0</v>
      </c>
      <c r="AI11">
        <v>0</v>
      </c>
      <c r="AJ11">
        <v>0</v>
      </c>
      <c r="AK11">
        <v>52.032550999999998</v>
      </c>
      <c r="AL11">
        <v>64.169126000000006</v>
      </c>
      <c r="AM11">
        <v>10.330254</v>
      </c>
      <c r="AN11">
        <v>0.82782599999999995</v>
      </c>
      <c r="AO11">
        <v>0</v>
      </c>
      <c r="AP11">
        <v>0.24605399999999999</v>
      </c>
      <c r="AQ11">
        <v>0</v>
      </c>
      <c r="AR11">
        <v>34.989293000000004</v>
      </c>
      <c r="AS11">
        <v>23.254740999999999</v>
      </c>
      <c r="AT11">
        <v>10.802194999999999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71.188990999999987</v>
      </c>
      <c r="BA11">
        <f t="shared" si="1"/>
        <v>1724.7057139999999</v>
      </c>
      <c r="BD11">
        <v>5.12</v>
      </c>
      <c r="BE11">
        <v>1.84</v>
      </c>
      <c r="BF11">
        <v>2.12</v>
      </c>
      <c r="BG11">
        <v>1.64</v>
      </c>
      <c r="BH11">
        <v>4.99</v>
      </c>
      <c r="BI11">
        <v>0.75</v>
      </c>
      <c r="BJ11">
        <v>1.08</v>
      </c>
      <c r="BK11">
        <v>1.23</v>
      </c>
      <c r="BL11">
        <v>0.79</v>
      </c>
      <c r="BM11">
        <v>0.08</v>
      </c>
      <c r="BN11">
        <v>3.38</v>
      </c>
      <c r="BO11">
        <v>2</v>
      </c>
      <c r="BP11">
        <v>0.24</v>
      </c>
      <c r="BQ11">
        <v>1.95</v>
      </c>
      <c r="BR11">
        <v>2.1</v>
      </c>
      <c r="BS11">
        <v>1.58</v>
      </c>
      <c r="BT11">
        <v>2.58589</v>
      </c>
      <c r="BU11">
        <v>1.288707</v>
      </c>
      <c r="BV11">
        <v>1.917138</v>
      </c>
      <c r="BW11">
        <v>1.8660209999999999</v>
      </c>
      <c r="BX11">
        <v>1.8820809999999999</v>
      </c>
      <c r="BY11">
        <v>2.5774140000000001</v>
      </c>
      <c r="BZ11">
        <v>1.2749600000000001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5.1032780000000004</v>
      </c>
      <c r="CK11">
        <v>0.89808299999999996</v>
      </c>
      <c r="CL11">
        <v>1.861354</v>
      </c>
      <c r="CM11">
        <v>3.3726280000000002</v>
      </c>
      <c r="CN11">
        <v>3.4021849999999998</v>
      </c>
      <c r="CO11">
        <v>2.061931</v>
      </c>
      <c r="CP11">
        <v>4.0895029999999997</v>
      </c>
      <c r="CQ11">
        <v>1.701092</v>
      </c>
      <c r="CR11">
        <v>0.810581</v>
      </c>
      <c r="CS11">
        <v>2.6827779999999999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71.188990999999987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340.69080400000001</v>
      </c>
      <c r="L12">
        <v>224.269452</v>
      </c>
      <c r="M12">
        <v>89.240368000000004</v>
      </c>
      <c r="N12">
        <v>114.437662</v>
      </c>
      <c r="O12">
        <v>59.924458999999999</v>
      </c>
      <c r="P12">
        <v>118.126127</v>
      </c>
      <c r="Q12">
        <v>11.588238</v>
      </c>
      <c r="R12">
        <v>13.833607000000001</v>
      </c>
      <c r="S12">
        <v>13.736981</v>
      </c>
      <c r="T12">
        <v>0.29712100000000002</v>
      </c>
      <c r="U12">
        <v>335.15559000000002</v>
      </c>
      <c r="V12">
        <v>4.1987730000000001</v>
      </c>
      <c r="W12">
        <v>10.564399999999999</v>
      </c>
      <c r="X12">
        <v>57.787939999999999</v>
      </c>
      <c r="Y12">
        <v>0</v>
      </c>
      <c r="Z12">
        <v>12.588539000000001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8.0012840000000001</v>
      </c>
      <c r="AG12">
        <v>42.398203000000002</v>
      </c>
      <c r="AH12">
        <v>0</v>
      </c>
      <c r="AI12">
        <v>0</v>
      </c>
      <c r="AJ12">
        <v>0</v>
      </c>
      <c r="AK12">
        <v>52.032550999999998</v>
      </c>
      <c r="AL12">
        <v>23.435680999999999</v>
      </c>
      <c r="AM12">
        <v>10.330254</v>
      </c>
      <c r="AN12">
        <v>0.82782599999999995</v>
      </c>
      <c r="AO12">
        <v>0</v>
      </c>
      <c r="AP12">
        <v>0.24605399999999999</v>
      </c>
      <c r="AQ12">
        <v>0</v>
      </c>
      <c r="AR12">
        <v>34.989293000000004</v>
      </c>
      <c r="AS12">
        <v>23.254740999999999</v>
      </c>
      <c r="AT12">
        <v>10.802194999999999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71.188990999999987</v>
      </c>
      <c r="BA12">
        <f t="shared" si="1"/>
        <v>1683.947134</v>
      </c>
      <c r="BD12">
        <v>5.12</v>
      </c>
      <c r="BE12">
        <v>1.84</v>
      </c>
      <c r="BF12">
        <v>2.12</v>
      </c>
      <c r="BG12">
        <v>1.64</v>
      </c>
      <c r="BH12">
        <v>4.99</v>
      </c>
      <c r="BI12">
        <v>0.75</v>
      </c>
      <c r="BJ12">
        <v>1.08</v>
      </c>
      <c r="BK12">
        <v>1.23</v>
      </c>
      <c r="BL12">
        <v>0.79</v>
      </c>
      <c r="BM12">
        <v>0.08</v>
      </c>
      <c r="BN12">
        <v>3.38</v>
      </c>
      <c r="BO12">
        <v>2</v>
      </c>
      <c r="BP12">
        <v>0.24</v>
      </c>
      <c r="BQ12">
        <v>1.95</v>
      </c>
      <c r="BR12">
        <v>2.1</v>
      </c>
      <c r="BS12">
        <v>1.58</v>
      </c>
      <c r="BT12">
        <v>2.58589</v>
      </c>
      <c r="BU12">
        <v>1.288707</v>
      </c>
      <c r="BV12">
        <v>1.917138</v>
      </c>
      <c r="BW12">
        <v>1.8660209999999999</v>
      </c>
      <c r="BX12">
        <v>1.8820809999999999</v>
      </c>
      <c r="BY12">
        <v>2.5774140000000001</v>
      </c>
      <c r="BZ12">
        <v>1.2749600000000001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5.1032780000000004</v>
      </c>
      <c r="CK12">
        <v>0.89808299999999996</v>
      </c>
      <c r="CL12">
        <v>1.861354</v>
      </c>
      <c r="CM12">
        <v>3.3726280000000002</v>
      </c>
      <c r="CN12">
        <v>3.4021849999999998</v>
      </c>
      <c r="CO12">
        <v>2.061931</v>
      </c>
      <c r="CP12">
        <v>4.0895029999999997</v>
      </c>
      <c r="CQ12">
        <v>1.701092</v>
      </c>
      <c r="CR12">
        <v>0.810581</v>
      </c>
      <c r="CS12">
        <v>2.6827779999999999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71.188990999999987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346.79590400000001</v>
      </c>
      <c r="L13">
        <v>224.269452</v>
      </c>
      <c r="M13">
        <v>56.801225000000002</v>
      </c>
      <c r="N13">
        <v>114.437662</v>
      </c>
      <c r="O13">
        <v>59.924458999999999</v>
      </c>
      <c r="P13">
        <v>118.126127</v>
      </c>
      <c r="Q13">
        <v>11.588238</v>
      </c>
      <c r="R13">
        <v>13.833607000000001</v>
      </c>
      <c r="S13">
        <v>13.736981</v>
      </c>
      <c r="T13">
        <v>0.29712100000000002</v>
      </c>
      <c r="U13">
        <v>335.15559000000002</v>
      </c>
      <c r="V13">
        <v>4.1987730000000001</v>
      </c>
      <c r="W13">
        <v>10.564399999999999</v>
      </c>
      <c r="X13">
        <v>57.787939999999999</v>
      </c>
      <c r="Y13">
        <v>0</v>
      </c>
      <c r="Z13">
        <v>12.588539000000001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8.0012840000000001</v>
      </c>
      <c r="AG13">
        <v>42.398203000000002</v>
      </c>
      <c r="AH13">
        <v>0</v>
      </c>
      <c r="AI13">
        <v>0</v>
      </c>
      <c r="AJ13">
        <v>0</v>
      </c>
      <c r="AK13">
        <v>52.032550999999998</v>
      </c>
      <c r="AL13">
        <v>12.275833</v>
      </c>
      <c r="AM13">
        <v>10.330254</v>
      </c>
      <c r="AN13">
        <v>0.82782599999999995</v>
      </c>
      <c r="AO13">
        <v>0</v>
      </c>
      <c r="AP13">
        <v>0.24605399999999999</v>
      </c>
      <c r="AQ13">
        <v>0</v>
      </c>
      <c r="AR13">
        <v>34.989293000000004</v>
      </c>
      <c r="AS13">
        <v>23.254740999999999</v>
      </c>
      <c r="AT13">
        <v>10.802194999999999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71.188990999999987</v>
      </c>
      <c r="BA13">
        <f t="shared" si="1"/>
        <v>1646.4532429999999</v>
      </c>
      <c r="BD13">
        <v>5.12</v>
      </c>
      <c r="BE13">
        <v>1.84</v>
      </c>
      <c r="BF13">
        <v>2.12</v>
      </c>
      <c r="BG13">
        <v>1.64</v>
      </c>
      <c r="BH13">
        <v>4.99</v>
      </c>
      <c r="BI13">
        <v>0.75</v>
      </c>
      <c r="BJ13">
        <v>1.08</v>
      </c>
      <c r="BK13">
        <v>1.23</v>
      </c>
      <c r="BL13">
        <v>0.79</v>
      </c>
      <c r="BM13">
        <v>0.08</v>
      </c>
      <c r="BN13">
        <v>3.38</v>
      </c>
      <c r="BO13">
        <v>2</v>
      </c>
      <c r="BP13">
        <v>0.24</v>
      </c>
      <c r="BQ13">
        <v>1.95</v>
      </c>
      <c r="BR13">
        <v>2.1</v>
      </c>
      <c r="BS13">
        <v>1.58</v>
      </c>
      <c r="BT13">
        <v>2.58589</v>
      </c>
      <c r="BU13">
        <v>1.288707</v>
      </c>
      <c r="BV13">
        <v>1.917138</v>
      </c>
      <c r="BW13">
        <v>1.8660209999999999</v>
      </c>
      <c r="BX13">
        <v>1.8820809999999999</v>
      </c>
      <c r="BY13">
        <v>2.5774140000000001</v>
      </c>
      <c r="BZ13">
        <v>1.2749600000000001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5.1032780000000004</v>
      </c>
      <c r="CK13">
        <v>0.89808299999999996</v>
      </c>
      <c r="CL13">
        <v>1.861354</v>
      </c>
      <c r="CM13">
        <v>3.3726280000000002</v>
      </c>
      <c r="CN13">
        <v>3.4021849999999998</v>
      </c>
      <c r="CO13">
        <v>2.061931</v>
      </c>
      <c r="CP13">
        <v>4.0895029999999997</v>
      </c>
      <c r="CQ13">
        <v>1.701092</v>
      </c>
      <c r="CR13">
        <v>0.810581</v>
      </c>
      <c r="CS13">
        <v>2.6827779999999999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71.188990999999987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347.16947299999998</v>
      </c>
      <c r="L14">
        <v>224.269452</v>
      </c>
      <c r="M14">
        <v>53.920025000000003</v>
      </c>
      <c r="N14">
        <v>114.437662</v>
      </c>
      <c r="O14">
        <v>59.924458999999999</v>
      </c>
      <c r="P14">
        <v>118.126127</v>
      </c>
      <c r="Q14">
        <v>11.588238</v>
      </c>
      <c r="R14">
        <v>19.524846</v>
      </c>
      <c r="S14">
        <v>13.788983999999999</v>
      </c>
      <c r="T14">
        <v>0.29712100000000002</v>
      </c>
      <c r="U14">
        <v>335.15559000000002</v>
      </c>
      <c r="V14">
        <v>4.1987730000000001</v>
      </c>
      <c r="W14">
        <v>10.564399999999999</v>
      </c>
      <c r="X14">
        <v>57.787939999999999</v>
      </c>
      <c r="Y14">
        <v>0</v>
      </c>
      <c r="Z14">
        <v>12.588539000000001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8.0012840000000001</v>
      </c>
      <c r="AG14">
        <v>42.398203000000002</v>
      </c>
      <c r="AH14">
        <v>0</v>
      </c>
      <c r="AI14">
        <v>0</v>
      </c>
      <c r="AJ14">
        <v>0</v>
      </c>
      <c r="AK14">
        <v>52.032550999999998</v>
      </c>
      <c r="AL14">
        <v>12.275833</v>
      </c>
      <c r="AM14">
        <v>10.330254</v>
      </c>
      <c r="AN14">
        <v>0.82782599999999995</v>
      </c>
      <c r="AO14">
        <v>0</v>
      </c>
      <c r="AP14">
        <v>0.24605399999999999</v>
      </c>
      <c r="AQ14">
        <v>0</v>
      </c>
      <c r="AR14">
        <v>34.989293000000004</v>
      </c>
      <c r="AS14">
        <v>23.254740999999999</v>
      </c>
      <c r="AT14">
        <v>10.802194999999999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71.188990999999987</v>
      </c>
      <c r="BA14">
        <f t="shared" si="1"/>
        <v>1649.6888539999998</v>
      </c>
      <c r="BD14">
        <v>5.12</v>
      </c>
      <c r="BE14">
        <v>1.84</v>
      </c>
      <c r="BF14">
        <v>2.12</v>
      </c>
      <c r="BG14">
        <v>1.64</v>
      </c>
      <c r="BH14">
        <v>4.99</v>
      </c>
      <c r="BI14">
        <v>0.75</v>
      </c>
      <c r="BJ14">
        <v>1.08</v>
      </c>
      <c r="BK14">
        <v>1.23</v>
      </c>
      <c r="BL14">
        <v>0.79</v>
      </c>
      <c r="BM14">
        <v>0.08</v>
      </c>
      <c r="BN14">
        <v>3.38</v>
      </c>
      <c r="BO14">
        <v>2</v>
      </c>
      <c r="BP14">
        <v>0.24</v>
      </c>
      <c r="BQ14">
        <v>1.95</v>
      </c>
      <c r="BR14">
        <v>2.1</v>
      </c>
      <c r="BS14">
        <v>1.58</v>
      </c>
      <c r="BT14">
        <v>2.58589</v>
      </c>
      <c r="BU14">
        <v>1.288707</v>
      </c>
      <c r="BV14">
        <v>1.917138</v>
      </c>
      <c r="BW14">
        <v>1.8660209999999999</v>
      </c>
      <c r="BX14">
        <v>1.8820809999999999</v>
      </c>
      <c r="BY14">
        <v>2.5774140000000001</v>
      </c>
      <c r="BZ14">
        <v>1.2749600000000001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5.1032780000000004</v>
      </c>
      <c r="CK14">
        <v>0.89808299999999996</v>
      </c>
      <c r="CL14">
        <v>1.861354</v>
      </c>
      <c r="CM14">
        <v>3.3726280000000002</v>
      </c>
      <c r="CN14">
        <v>3.4021849999999998</v>
      </c>
      <c r="CO14">
        <v>2.061931</v>
      </c>
      <c r="CP14">
        <v>4.0895029999999997</v>
      </c>
      <c r="CQ14">
        <v>1.701092</v>
      </c>
      <c r="CR14">
        <v>0.810581</v>
      </c>
      <c r="CS14">
        <v>2.6827779999999999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71.188990999999987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340.71593899999999</v>
      </c>
      <c r="L15">
        <v>224.269452</v>
      </c>
      <c r="M15">
        <v>61.603225000000002</v>
      </c>
      <c r="N15">
        <v>114.437662</v>
      </c>
      <c r="O15">
        <v>59.924458999999999</v>
      </c>
      <c r="P15">
        <v>118.126127</v>
      </c>
      <c r="Q15">
        <v>11.588238</v>
      </c>
      <c r="R15">
        <v>13.833607000000001</v>
      </c>
      <c r="S15">
        <v>13.736981</v>
      </c>
      <c r="T15">
        <v>0.29712100000000002</v>
      </c>
      <c r="U15">
        <v>335.15559000000002</v>
      </c>
      <c r="V15">
        <v>4.1987730000000001</v>
      </c>
      <c r="W15">
        <v>10.564399999999999</v>
      </c>
      <c r="X15">
        <v>57.787939999999999</v>
      </c>
      <c r="Y15">
        <v>0</v>
      </c>
      <c r="Z15">
        <v>12.588539000000001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8.0012840000000001</v>
      </c>
      <c r="AG15">
        <v>42.398203000000002</v>
      </c>
      <c r="AH15">
        <v>0</v>
      </c>
      <c r="AI15">
        <v>0</v>
      </c>
      <c r="AJ15">
        <v>0</v>
      </c>
      <c r="AK15">
        <v>52.032550999999998</v>
      </c>
      <c r="AL15">
        <v>12.275833</v>
      </c>
      <c r="AM15">
        <v>10.330254</v>
      </c>
      <c r="AN15">
        <v>0.82782599999999995</v>
      </c>
      <c r="AO15">
        <v>0</v>
      </c>
      <c r="AP15">
        <v>0.24605399999999999</v>
      </c>
      <c r="AQ15">
        <v>0</v>
      </c>
      <c r="AR15">
        <v>37.321911999999998</v>
      </c>
      <c r="AS15">
        <v>23.254740999999999</v>
      </c>
      <c r="AT15">
        <v>10.802194999999999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71.025557000000006</v>
      </c>
      <c r="BA15">
        <f t="shared" si="1"/>
        <v>1647.3444629999995</v>
      </c>
      <c r="BD15">
        <v>5.12</v>
      </c>
      <c r="BE15">
        <v>1.84</v>
      </c>
      <c r="BF15">
        <v>2.12</v>
      </c>
      <c r="BG15">
        <v>1.64</v>
      </c>
      <c r="BH15">
        <v>4.99</v>
      </c>
      <c r="BI15">
        <v>0.75</v>
      </c>
      <c r="BJ15">
        <v>1.08</v>
      </c>
      <c r="BK15">
        <v>1.23</v>
      </c>
      <c r="BL15">
        <v>0.84</v>
      </c>
      <c r="BM15">
        <v>0.08</v>
      </c>
      <c r="BN15">
        <v>3.38</v>
      </c>
      <c r="BO15">
        <v>2</v>
      </c>
      <c r="BP15">
        <v>0.24</v>
      </c>
      <c r="BQ15">
        <v>1.95</v>
      </c>
      <c r="BR15">
        <v>2.1</v>
      </c>
      <c r="BS15">
        <v>1.58</v>
      </c>
      <c r="BT15">
        <v>2.58589</v>
      </c>
      <c r="BU15">
        <v>1.288707</v>
      </c>
      <c r="BV15">
        <v>1.917138</v>
      </c>
      <c r="BW15">
        <v>1.8660209999999999</v>
      </c>
      <c r="BX15">
        <v>1.8820809999999999</v>
      </c>
      <c r="BY15">
        <v>2.5774140000000001</v>
      </c>
      <c r="BZ15">
        <v>1.2749600000000001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5.1032780000000004</v>
      </c>
      <c r="CK15">
        <v>0.89808299999999996</v>
      </c>
      <c r="CL15">
        <v>1.6479200000000001</v>
      </c>
      <c r="CM15">
        <v>3.3726280000000002</v>
      </c>
      <c r="CN15">
        <v>3.4021849999999998</v>
      </c>
      <c r="CO15">
        <v>2.061931</v>
      </c>
      <c r="CP15">
        <v>4.0895029999999997</v>
      </c>
      <c r="CQ15">
        <v>1.701092</v>
      </c>
      <c r="CR15">
        <v>0.810581</v>
      </c>
      <c r="CS15">
        <v>2.6827779999999999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71.025557000000006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340.69080400000001</v>
      </c>
      <c r="L16">
        <v>224.269452</v>
      </c>
      <c r="M16">
        <v>62.563625000000002</v>
      </c>
      <c r="N16">
        <v>114.437662</v>
      </c>
      <c r="O16">
        <v>59.924458999999999</v>
      </c>
      <c r="P16">
        <v>118.126127</v>
      </c>
      <c r="Q16">
        <v>11.588238</v>
      </c>
      <c r="R16">
        <v>13.833607000000001</v>
      </c>
      <c r="S16">
        <v>13.736981</v>
      </c>
      <c r="T16">
        <v>0.29712100000000002</v>
      </c>
      <c r="U16">
        <v>335.15559000000002</v>
      </c>
      <c r="V16">
        <v>4.1987730000000001</v>
      </c>
      <c r="W16">
        <v>10.564399999999999</v>
      </c>
      <c r="X16">
        <v>57.787939999999999</v>
      </c>
      <c r="Y16">
        <v>0</v>
      </c>
      <c r="Z16">
        <v>12.588539000000001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8.0012840000000001</v>
      </c>
      <c r="AG16">
        <v>42.398203000000002</v>
      </c>
      <c r="AH16">
        <v>0</v>
      </c>
      <c r="AI16">
        <v>0</v>
      </c>
      <c r="AJ16">
        <v>0</v>
      </c>
      <c r="AK16">
        <v>52.032550999999998</v>
      </c>
      <c r="AL16">
        <v>12.275833</v>
      </c>
      <c r="AM16">
        <v>10.330254</v>
      </c>
      <c r="AN16">
        <v>0.82782599999999995</v>
      </c>
      <c r="AO16">
        <v>0</v>
      </c>
      <c r="AP16">
        <v>0.24605399999999999</v>
      </c>
      <c r="AQ16">
        <v>0</v>
      </c>
      <c r="AR16">
        <v>37.321911999999998</v>
      </c>
      <c r="AS16">
        <v>23.254740999999999</v>
      </c>
      <c r="AT16">
        <v>10.802194999999999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70.886719999999997</v>
      </c>
      <c r="BA16">
        <f t="shared" si="1"/>
        <v>1648.140891</v>
      </c>
      <c r="BD16">
        <v>5.12</v>
      </c>
      <c r="BE16">
        <v>1.84</v>
      </c>
      <c r="BF16">
        <v>2.12</v>
      </c>
      <c r="BG16">
        <v>1.64</v>
      </c>
      <c r="BH16">
        <v>4.99</v>
      </c>
      <c r="BI16">
        <v>0.75</v>
      </c>
      <c r="BJ16">
        <v>1.08</v>
      </c>
      <c r="BK16">
        <v>1.23</v>
      </c>
      <c r="BL16">
        <v>0.86</v>
      </c>
      <c r="BM16">
        <v>0.08</v>
      </c>
      <c r="BN16">
        <v>3.38</v>
      </c>
      <c r="BO16">
        <v>2</v>
      </c>
      <c r="BP16">
        <v>0.24</v>
      </c>
      <c r="BQ16">
        <v>1.95</v>
      </c>
      <c r="BR16">
        <v>2.1</v>
      </c>
      <c r="BS16">
        <v>1.58</v>
      </c>
      <c r="BT16">
        <v>2.58589</v>
      </c>
      <c r="BU16">
        <v>1.288707</v>
      </c>
      <c r="BV16">
        <v>1.917138</v>
      </c>
      <c r="BW16">
        <v>1.8660209999999999</v>
      </c>
      <c r="BX16">
        <v>1.8820809999999999</v>
      </c>
      <c r="BY16">
        <v>2.5774140000000001</v>
      </c>
      <c r="BZ16">
        <v>1.2749600000000001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5.1032780000000004</v>
      </c>
      <c r="CK16">
        <v>0.89808299999999996</v>
      </c>
      <c r="CL16">
        <v>1.4890829999999999</v>
      </c>
      <c r="CM16">
        <v>3.3726280000000002</v>
      </c>
      <c r="CN16">
        <v>3.4021849999999998</v>
      </c>
      <c r="CO16">
        <v>2.061931</v>
      </c>
      <c r="CP16">
        <v>4.0895029999999997</v>
      </c>
      <c r="CQ16">
        <v>1.701092</v>
      </c>
      <c r="CR16">
        <v>0.810581</v>
      </c>
      <c r="CS16">
        <v>2.6827779999999999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70.886719999999997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346.79590400000001</v>
      </c>
      <c r="L17">
        <v>224.269452</v>
      </c>
      <c r="M17">
        <v>64.484425000000002</v>
      </c>
      <c r="N17">
        <v>114.437662</v>
      </c>
      <c r="O17">
        <v>59.924458999999999</v>
      </c>
      <c r="P17">
        <v>118.126127</v>
      </c>
      <c r="Q17">
        <v>11.588238</v>
      </c>
      <c r="R17">
        <v>13.82451</v>
      </c>
      <c r="S17">
        <v>13.736691</v>
      </c>
      <c r="T17">
        <v>0.29712100000000002</v>
      </c>
      <c r="U17">
        <v>335.15559000000002</v>
      </c>
      <c r="V17">
        <v>4.1987730000000001</v>
      </c>
      <c r="W17">
        <v>10.564399999999999</v>
      </c>
      <c r="X17">
        <v>57.787939999999999</v>
      </c>
      <c r="Y17">
        <v>0</v>
      </c>
      <c r="Z17">
        <v>12.588539000000001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8.0012840000000001</v>
      </c>
      <c r="AG17">
        <v>42.398203000000002</v>
      </c>
      <c r="AH17">
        <v>0</v>
      </c>
      <c r="AI17">
        <v>0</v>
      </c>
      <c r="AJ17">
        <v>0</v>
      </c>
      <c r="AK17">
        <v>52.032550999999998</v>
      </c>
      <c r="AL17">
        <v>12.275833</v>
      </c>
      <c r="AM17">
        <v>10.330254</v>
      </c>
      <c r="AN17">
        <v>0.82782599999999995</v>
      </c>
      <c r="AO17">
        <v>0</v>
      </c>
      <c r="AP17">
        <v>0.24605399999999999</v>
      </c>
      <c r="AQ17">
        <v>0</v>
      </c>
      <c r="AR17">
        <v>37.321911999999998</v>
      </c>
      <c r="AS17">
        <v>23.254740999999999</v>
      </c>
      <c r="AT17">
        <v>10.802194999999999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70.886719999999997</v>
      </c>
      <c r="BA17">
        <f t="shared" si="1"/>
        <v>1656.1574039999996</v>
      </c>
      <c r="BD17">
        <v>5.12</v>
      </c>
      <c r="BE17">
        <v>1.84</v>
      </c>
      <c r="BF17">
        <v>2.12</v>
      </c>
      <c r="BG17">
        <v>1.64</v>
      </c>
      <c r="BH17">
        <v>4.99</v>
      </c>
      <c r="BI17">
        <v>0.75</v>
      </c>
      <c r="BJ17">
        <v>1.08</v>
      </c>
      <c r="BK17">
        <v>1.23</v>
      </c>
      <c r="BL17">
        <v>0.86</v>
      </c>
      <c r="BM17">
        <v>0.08</v>
      </c>
      <c r="BN17">
        <v>3.38</v>
      </c>
      <c r="BO17">
        <v>2</v>
      </c>
      <c r="BP17">
        <v>0.24</v>
      </c>
      <c r="BQ17">
        <v>1.95</v>
      </c>
      <c r="BR17">
        <v>2.1</v>
      </c>
      <c r="BS17">
        <v>1.58</v>
      </c>
      <c r="BT17">
        <v>2.58589</v>
      </c>
      <c r="BU17">
        <v>1.288707</v>
      </c>
      <c r="BV17">
        <v>1.917138</v>
      </c>
      <c r="BW17">
        <v>1.8660209999999999</v>
      </c>
      <c r="BX17">
        <v>1.8820809999999999</v>
      </c>
      <c r="BY17">
        <v>2.5774140000000001</v>
      </c>
      <c r="BZ17">
        <v>1.2749600000000001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5.1032780000000004</v>
      </c>
      <c r="CK17">
        <v>0.89808299999999996</v>
      </c>
      <c r="CL17">
        <v>1.4890829999999999</v>
      </c>
      <c r="CM17">
        <v>3.3726280000000002</v>
      </c>
      <c r="CN17">
        <v>3.4021849999999998</v>
      </c>
      <c r="CO17">
        <v>2.061931</v>
      </c>
      <c r="CP17">
        <v>4.0895029999999997</v>
      </c>
      <c r="CQ17">
        <v>1.701092</v>
      </c>
      <c r="CR17">
        <v>0.810581</v>
      </c>
      <c r="CS17">
        <v>2.6827779999999999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70.886719999999997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346.77752500000003</v>
      </c>
      <c r="L18">
        <v>224.269452</v>
      </c>
      <c r="M18">
        <v>66.405225000000002</v>
      </c>
      <c r="N18">
        <v>114.437662</v>
      </c>
      <c r="O18">
        <v>59.924458999999999</v>
      </c>
      <c r="P18">
        <v>118.126127</v>
      </c>
      <c r="Q18">
        <v>11.588238</v>
      </c>
      <c r="R18">
        <v>13.82451</v>
      </c>
      <c r="S18">
        <v>13.736691</v>
      </c>
      <c r="T18">
        <v>0.29712100000000002</v>
      </c>
      <c r="U18">
        <v>335.15559000000002</v>
      </c>
      <c r="V18">
        <v>4.1987730000000001</v>
      </c>
      <c r="W18">
        <v>10.564399999999999</v>
      </c>
      <c r="X18">
        <v>57.787939999999999</v>
      </c>
      <c r="Y18">
        <v>0</v>
      </c>
      <c r="Z18">
        <v>12.588539000000001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8.0012840000000001</v>
      </c>
      <c r="AG18">
        <v>42.398203000000002</v>
      </c>
      <c r="AH18">
        <v>0</v>
      </c>
      <c r="AI18">
        <v>0</v>
      </c>
      <c r="AJ18">
        <v>0</v>
      </c>
      <c r="AK18">
        <v>52.032550999999998</v>
      </c>
      <c r="AL18">
        <v>12.275833</v>
      </c>
      <c r="AM18">
        <v>10.330254</v>
      </c>
      <c r="AN18">
        <v>0.82782599999999995</v>
      </c>
      <c r="AO18">
        <v>0</v>
      </c>
      <c r="AP18">
        <v>0.24605399999999999</v>
      </c>
      <c r="AQ18">
        <v>0</v>
      </c>
      <c r="AR18">
        <v>37.321911999999998</v>
      </c>
      <c r="AS18">
        <v>23.254740999999999</v>
      </c>
      <c r="AT18">
        <v>10.802194999999999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70.886719999999997</v>
      </c>
      <c r="BA18">
        <f t="shared" si="1"/>
        <v>1658.0598249999998</v>
      </c>
      <c r="BD18">
        <v>5.12</v>
      </c>
      <c r="BE18">
        <v>1.84</v>
      </c>
      <c r="BF18">
        <v>2.12</v>
      </c>
      <c r="BG18">
        <v>1.64</v>
      </c>
      <c r="BH18">
        <v>4.99</v>
      </c>
      <c r="BI18">
        <v>0.75</v>
      </c>
      <c r="BJ18">
        <v>1.08</v>
      </c>
      <c r="BK18">
        <v>1.23</v>
      </c>
      <c r="BL18">
        <v>0.86</v>
      </c>
      <c r="BM18">
        <v>0.08</v>
      </c>
      <c r="BN18">
        <v>3.38</v>
      </c>
      <c r="BO18">
        <v>2</v>
      </c>
      <c r="BP18">
        <v>0.24</v>
      </c>
      <c r="BQ18">
        <v>1.95</v>
      </c>
      <c r="BR18">
        <v>2.1</v>
      </c>
      <c r="BS18">
        <v>1.58</v>
      </c>
      <c r="BT18">
        <v>2.58589</v>
      </c>
      <c r="BU18">
        <v>1.288707</v>
      </c>
      <c r="BV18">
        <v>1.917138</v>
      </c>
      <c r="BW18">
        <v>1.8660209999999999</v>
      </c>
      <c r="BX18">
        <v>1.8820809999999999</v>
      </c>
      <c r="BY18">
        <v>2.5774140000000001</v>
      </c>
      <c r="BZ18">
        <v>1.2749600000000001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5.1032780000000004</v>
      </c>
      <c r="CK18">
        <v>0.89808299999999996</v>
      </c>
      <c r="CL18">
        <v>1.4890829999999999</v>
      </c>
      <c r="CM18">
        <v>3.3726280000000002</v>
      </c>
      <c r="CN18">
        <v>3.4021849999999998</v>
      </c>
      <c r="CO18">
        <v>2.061931</v>
      </c>
      <c r="CP18">
        <v>4.0895029999999997</v>
      </c>
      <c r="CQ18">
        <v>1.701092</v>
      </c>
      <c r="CR18">
        <v>0.810581</v>
      </c>
      <c r="CS18">
        <v>2.6827779999999999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70.886719999999997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346.79590400000001</v>
      </c>
      <c r="L19">
        <v>224.17445499999999</v>
      </c>
      <c r="M19">
        <v>72.167625000000001</v>
      </c>
      <c r="N19">
        <v>114.437662</v>
      </c>
      <c r="O19">
        <v>59.924458999999999</v>
      </c>
      <c r="P19">
        <v>118.126127</v>
      </c>
      <c r="Q19">
        <v>11.588238</v>
      </c>
      <c r="R19">
        <v>13.82451</v>
      </c>
      <c r="S19">
        <v>13.736691</v>
      </c>
      <c r="T19">
        <v>0.29712100000000002</v>
      </c>
      <c r="U19">
        <v>335.15559000000002</v>
      </c>
      <c r="V19">
        <v>4.1987730000000001</v>
      </c>
      <c r="W19">
        <v>10.564399999999999</v>
      </c>
      <c r="X19">
        <v>57.787939999999999</v>
      </c>
      <c r="Y19">
        <v>0</v>
      </c>
      <c r="Z19">
        <v>6.29427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8.0012840000000001</v>
      </c>
      <c r="AG19">
        <v>42.398203000000002</v>
      </c>
      <c r="AH19">
        <v>0</v>
      </c>
      <c r="AI19">
        <v>0</v>
      </c>
      <c r="AJ19">
        <v>0</v>
      </c>
      <c r="AK19">
        <v>52.032550999999998</v>
      </c>
      <c r="AL19">
        <v>12.275833</v>
      </c>
      <c r="AM19">
        <v>10.330254</v>
      </c>
      <c r="AN19">
        <v>0.82782599999999995</v>
      </c>
      <c r="AO19">
        <v>0</v>
      </c>
      <c r="AP19">
        <v>0.24605399999999999</v>
      </c>
      <c r="AQ19">
        <v>0</v>
      </c>
      <c r="AR19">
        <v>25.446757999999999</v>
      </c>
      <c r="AS19">
        <v>23.254740999999999</v>
      </c>
      <c r="AT19">
        <v>10.802194999999999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70.886719999999997</v>
      </c>
      <c r="BA19">
        <f t="shared" si="1"/>
        <v>1645.5761839999998</v>
      </c>
      <c r="BD19">
        <v>5.12</v>
      </c>
      <c r="BE19">
        <v>1.84</v>
      </c>
      <c r="BF19">
        <v>2.12</v>
      </c>
      <c r="BG19">
        <v>1.64</v>
      </c>
      <c r="BH19">
        <v>4.99</v>
      </c>
      <c r="BI19">
        <v>0.75</v>
      </c>
      <c r="BJ19">
        <v>1.08</v>
      </c>
      <c r="BK19">
        <v>1.23</v>
      </c>
      <c r="BL19">
        <v>0.86</v>
      </c>
      <c r="BM19">
        <v>0.08</v>
      </c>
      <c r="BN19">
        <v>3.38</v>
      </c>
      <c r="BO19">
        <v>2</v>
      </c>
      <c r="BP19">
        <v>0.24</v>
      </c>
      <c r="BQ19">
        <v>1.95</v>
      </c>
      <c r="BR19">
        <v>2.1</v>
      </c>
      <c r="BS19">
        <v>1.58</v>
      </c>
      <c r="BT19">
        <v>2.58589</v>
      </c>
      <c r="BU19">
        <v>1.288707</v>
      </c>
      <c r="BV19">
        <v>1.917138</v>
      </c>
      <c r="BW19">
        <v>1.8660209999999999</v>
      </c>
      <c r="BX19">
        <v>1.8820809999999999</v>
      </c>
      <c r="BY19">
        <v>2.5774140000000001</v>
      </c>
      <c r="BZ19">
        <v>1.2749600000000001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5.1032780000000004</v>
      </c>
      <c r="CK19">
        <v>0.89808299999999996</v>
      </c>
      <c r="CL19">
        <v>1.4890829999999999</v>
      </c>
      <c r="CM19">
        <v>3.3726280000000002</v>
      </c>
      <c r="CN19">
        <v>3.4021849999999998</v>
      </c>
      <c r="CO19">
        <v>2.061931</v>
      </c>
      <c r="CP19">
        <v>4.0895029999999997</v>
      </c>
      <c r="CQ19">
        <v>1.701092</v>
      </c>
      <c r="CR19">
        <v>0.810581</v>
      </c>
      <c r="CS19">
        <v>2.6827779999999999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70.886719999999997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347.16947299999998</v>
      </c>
      <c r="L20">
        <v>224.17445499999999</v>
      </c>
      <c r="M20">
        <v>65.444824999999994</v>
      </c>
      <c r="N20">
        <v>114.437662</v>
      </c>
      <c r="O20">
        <v>59.924458999999999</v>
      </c>
      <c r="P20">
        <v>118.126127</v>
      </c>
      <c r="Q20">
        <v>11.588238</v>
      </c>
      <c r="R20">
        <v>7.2318119999999997</v>
      </c>
      <c r="S20">
        <v>13.736981</v>
      </c>
      <c r="T20">
        <v>0.29712100000000002</v>
      </c>
      <c r="U20">
        <v>335.15559000000002</v>
      </c>
      <c r="V20">
        <v>4.1987730000000001</v>
      </c>
      <c r="W20">
        <v>10.564399999999999</v>
      </c>
      <c r="X20">
        <v>57.787939999999999</v>
      </c>
      <c r="Y20">
        <v>0</v>
      </c>
      <c r="Z20">
        <v>6.29427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8.0012840000000001</v>
      </c>
      <c r="AG20">
        <v>42.398203000000002</v>
      </c>
      <c r="AH20">
        <v>0</v>
      </c>
      <c r="AI20">
        <v>0</v>
      </c>
      <c r="AJ20">
        <v>0</v>
      </c>
      <c r="AK20">
        <v>52.032550999999998</v>
      </c>
      <c r="AL20">
        <v>12.275833</v>
      </c>
      <c r="AM20">
        <v>10.330254</v>
      </c>
      <c r="AN20">
        <v>0.82782599999999995</v>
      </c>
      <c r="AO20">
        <v>0</v>
      </c>
      <c r="AP20">
        <v>0.24605399999999999</v>
      </c>
      <c r="AQ20">
        <v>0</v>
      </c>
      <c r="AR20">
        <v>25.446757999999999</v>
      </c>
      <c r="AS20">
        <v>23.254740999999999</v>
      </c>
      <c r="AT20">
        <v>10.802194999999999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70.886719999999997</v>
      </c>
      <c r="BA20">
        <f t="shared" si="1"/>
        <v>1632.6345449999999</v>
      </c>
      <c r="BD20">
        <v>5.12</v>
      </c>
      <c r="BE20">
        <v>1.84</v>
      </c>
      <c r="BF20">
        <v>2.12</v>
      </c>
      <c r="BG20">
        <v>1.64</v>
      </c>
      <c r="BH20">
        <v>4.99</v>
      </c>
      <c r="BI20">
        <v>0.75</v>
      </c>
      <c r="BJ20">
        <v>1.08</v>
      </c>
      <c r="BK20">
        <v>1.23</v>
      </c>
      <c r="BL20">
        <v>0.86</v>
      </c>
      <c r="BM20">
        <v>0.08</v>
      </c>
      <c r="BN20">
        <v>3.38</v>
      </c>
      <c r="BO20">
        <v>2</v>
      </c>
      <c r="BP20">
        <v>0.24</v>
      </c>
      <c r="BQ20">
        <v>1.95</v>
      </c>
      <c r="BR20">
        <v>2.1</v>
      </c>
      <c r="BS20">
        <v>1.58</v>
      </c>
      <c r="BT20">
        <v>2.58589</v>
      </c>
      <c r="BU20">
        <v>1.288707</v>
      </c>
      <c r="BV20">
        <v>1.917138</v>
      </c>
      <c r="BW20">
        <v>1.8660209999999999</v>
      </c>
      <c r="BX20">
        <v>1.8820809999999999</v>
      </c>
      <c r="BY20">
        <v>2.5774140000000001</v>
      </c>
      <c r="BZ20">
        <v>1.2749600000000001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5.1032780000000004</v>
      </c>
      <c r="CK20">
        <v>0.89808299999999996</v>
      </c>
      <c r="CL20">
        <v>1.4890829999999999</v>
      </c>
      <c r="CM20">
        <v>3.3726280000000002</v>
      </c>
      <c r="CN20">
        <v>3.4021849999999998</v>
      </c>
      <c r="CO20">
        <v>2.061931</v>
      </c>
      <c r="CP20">
        <v>4.0895029999999997</v>
      </c>
      <c r="CQ20">
        <v>1.701092</v>
      </c>
      <c r="CR20">
        <v>0.810581</v>
      </c>
      <c r="CS20">
        <v>2.6827779999999999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70.886719999999997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399.82412399999998</v>
      </c>
      <c r="L21">
        <v>246.80445599999999</v>
      </c>
      <c r="M21">
        <v>84.434049999999999</v>
      </c>
      <c r="N21">
        <v>114.437662</v>
      </c>
      <c r="O21">
        <v>59.924458999999999</v>
      </c>
      <c r="P21">
        <v>118.126127</v>
      </c>
      <c r="Q21">
        <v>11.588238</v>
      </c>
      <c r="R21">
        <v>9.1492509999999996</v>
      </c>
      <c r="S21">
        <v>12.719402000000001</v>
      </c>
      <c r="T21">
        <v>0.29712100000000002</v>
      </c>
      <c r="U21">
        <v>335.15559000000002</v>
      </c>
      <c r="V21">
        <v>7.6749409999999996</v>
      </c>
      <c r="W21">
        <v>15.211968000000001</v>
      </c>
      <c r="X21">
        <v>67.371195999999998</v>
      </c>
      <c r="Y21">
        <v>0</v>
      </c>
      <c r="Z21">
        <v>6.29427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8.0012840000000001</v>
      </c>
      <c r="AG21">
        <v>42.398203000000002</v>
      </c>
      <c r="AH21">
        <v>0</v>
      </c>
      <c r="AI21">
        <v>0</v>
      </c>
      <c r="AJ21">
        <v>0</v>
      </c>
      <c r="AK21">
        <v>52.032550999999998</v>
      </c>
      <c r="AL21">
        <v>12.275833</v>
      </c>
      <c r="AM21">
        <v>10.330254</v>
      </c>
      <c r="AN21">
        <v>0.82782599999999995</v>
      </c>
      <c r="AO21">
        <v>0</v>
      </c>
      <c r="AP21">
        <v>0.24605399999999999</v>
      </c>
      <c r="AQ21">
        <v>0</v>
      </c>
      <c r="AR21">
        <v>25.446757999999999</v>
      </c>
      <c r="AS21">
        <v>23.254740999999999</v>
      </c>
      <c r="AT21">
        <v>10.802194999999999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70.886719999999997</v>
      </c>
      <c r="BA21">
        <f t="shared" si="1"/>
        <v>1745.5152739999999</v>
      </c>
      <c r="BD21">
        <v>5.12</v>
      </c>
      <c r="BE21">
        <v>1.84</v>
      </c>
      <c r="BF21">
        <v>2.12</v>
      </c>
      <c r="BG21">
        <v>1.64</v>
      </c>
      <c r="BH21">
        <v>4.99</v>
      </c>
      <c r="BI21">
        <v>0.75</v>
      </c>
      <c r="BJ21">
        <v>1.08</v>
      </c>
      <c r="BK21">
        <v>1.23</v>
      </c>
      <c r="BL21">
        <v>0.86</v>
      </c>
      <c r="BM21">
        <v>0.08</v>
      </c>
      <c r="BN21">
        <v>3.38</v>
      </c>
      <c r="BO21">
        <v>2</v>
      </c>
      <c r="BP21">
        <v>0.24</v>
      </c>
      <c r="BQ21">
        <v>1.95</v>
      </c>
      <c r="BR21">
        <v>2.1</v>
      </c>
      <c r="BS21">
        <v>1.58</v>
      </c>
      <c r="BT21">
        <v>2.58589</v>
      </c>
      <c r="BU21">
        <v>1.288707</v>
      </c>
      <c r="BV21">
        <v>1.917138</v>
      </c>
      <c r="BW21">
        <v>1.8660209999999999</v>
      </c>
      <c r="BX21">
        <v>1.8820809999999999</v>
      </c>
      <c r="BY21">
        <v>2.5774140000000001</v>
      </c>
      <c r="BZ21">
        <v>1.2749600000000001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5.1032780000000004</v>
      </c>
      <c r="CK21">
        <v>0.89808299999999996</v>
      </c>
      <c r="CL21">
        <v>1.4890829999999999</v>
      </c>
      <c r="CM21">
        <v>3.3726280000000002</v>
      </c>
      <c r="CN21">
        <v>3.4021849999999998</v>
      </c>
      <c r="CO21">
        <v>2.061931</v>
      </c>
      <c r="CP21">
        <v>4.0895029999999997</v>
      </c>
      <c r="CQ21">
        <v>1.701092</v>
      </c>
      <c r="CR21">
        <v>0.810581</v>
      </c>
      <c r="CS21">
        <v>2.6827779999999999</v>
      </c>
      <c r="CT21">
        <v>0</v>
      </c>
      <c r="CU21">
        <v>0</v>
      </c>
      <c r="CV21">
        <v>0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70.886719999999997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399.82412399999998</v>
      </c>
      <c r="L22">
        <v>331.31965600000001</v>
      </c>
      <c r="M22">
        <v>89.240368000000004</v>
      </c>
      <c r="N22">
        <v>114.437662</v>
      </c>
      <c r="O22">
        <v>59.924458999999999</v>
      </c>
      <c r="P22">
        <v>118.126127</v>
      </c>
      <c r="Q22">
        <v>11.588238</v>
      </c>
      <c r="R22">
        <v>15.334322999999999</v>
      </c>
      <c r="S22">
        <v>12.719402000000001</v>
      </c>
      <c r="T22">
        <v>0.29712100000000002</v>
      </c>
      <c r="U22">
        <v>335.15559000000002</v>
      </c>
      <c r="V22">
        <v>7.6749409999999996</v>
      </c>
      <c r="W22">
        <v>23.544974</v>
      </c>
      <c r="X22">
        <v>67.371195999999998</v>
      </c>
      <c r="Y22">
        <v>0</v>
      </c>
      <c r="Z22">
        <v>6.29427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8.0012840000000001</v>
      </c>
      <c r="AG22">
        <v>42.398203000000002</v>
      </c>
      <c r="AH22">
        <v>0</v>
      </c>
      <c r="AI22">
        <v>0</v>
      </c>
      <c r="AJ22">
        <v>0</v>
      </c>
      <c r="AK22">
        <v>52.032550999999998</v>
      </c>
      <c r="AL22">
        <v>12.275833</v>
      </c>
      <c r="AM22">
        <v>10.330254</v>
      </c>
      <c r="AN22">
        <v>0.82782599999999995</v>
      </c>
      <c r="AO22">
        <v>0</v>
      </c>
      <c r="AP22">
        <v>0.24605399999999999</v>
      </c>
      <c r="AQ22">
        <v>0</v>
      </c>
      <c r="AR22">
        <v>25.446757999999999</v>
      </c>
      <c r="AS22">
        <v>23.254740999999999</v>
      </c>
      <c r="AT22">
        <v>10.802194999999999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70.886719999999997</v>
      </c>
      <c r="BA22">
        <f t="shared" si="1"/>
        <v>1849.3548699999999</v>
      </c>
      <c r="BD22">
        <v>5.12</v>
      </c>
      <c r="BE22">
        <v>1.84</v>
      </c>
      <c r="BF22">
        <v>2.12</v>
      </c>
      <c r="BG22">
        <v>1.64</v>
      </c>
      <c r="BH22">
        <v>4.99</v>
      </c>
      <c r="BI22">
        <v>0.75</v>
      </c>
      <c r="BJ22">
        <v>1.08</v>
      </c>
      <c r="BK22">
        <v>1.23</v>
      </c>
      <c r="BL22">
        <v>0.86</v>
      </c>
      <c r="BM22">
        <v>0.08</v>
      </c>
      <c r="BN22">
        <v>3.38</v>
      </c>
      <c r="BO22">
        <v>2</v>
      </c>
      <c r="BP22">
        <v>0.24</v>
      </c>
      <c r="BQ22">
        <v>1.95</v>
      </c>
      <c r="BR22">
        <v>2.1</v>
      </c>
      <c r="BS22">
        <v>1.58</v>
      </c>
      <c r="BT22">
        <v>2.58589</v>
      </c>
      <c r="BU22">
        <v>1.288707</v>
      </c>
      <c r="BV22">
        <v>1.917138</v>
      </c>
      <c r="BW22">
        <v>1.8660209999999999</v>
      </c>
      <c r="BX22">
        <v>1.8820809999999999</v>
      </c>
      <c r="BY22">
        <v>2.5774140000000001</v>
      </c>
      <c r="BZ22">
        <v>1.2749600000000001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5.1032780000000004</v>
      </c>
      <c r="CK22">
        <v>0.89808299999999996</v>
      </c>
      <c r="CL22">
        <v>1.4890829999999999</v>
      </c>
      <c r="CM22">
        <v>3.3726280000000002</v>
      </c>
      <c r="CN22">
        <v>3.4021849999999998</v>
      </c>
      <c r="CO22">
        <v>2.061931</v>
      </c>
      <c r="CP22">
        <v>4.0895029999999997</v>
      </c>
      <c r="CQ22">
        <v>1.701092</v>
      </c>
      <c r="CR22">
        <v>0.810581</v>
      </c>
      <c r="CS22">
        <v>2.6827779999999999</v>
      </c>
      <c r="CT22">
        <v>0</v>
      </c>
      <c r="CU22">
        <v>0</v>
      </c>
      <c r="CV22">
        <v>0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70.886719999999997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408.798678</v>
      </c>
      <c r="L23">
        <v>400.85799800000001</v>
      </c>
      <c r="M23">
        <v>89.240368000000004</v>
      </c>
      <c r="N23">
        <v>114.437662</v>
      </c>
      <c r="O23">
        <v>59.924458999999999</v>
      </c>
      <c r="P23">
        <v>118.126127</v>
      </c>
      <c r="Q23">
        <v>11.588238</v>
      </c>
      <c r="R23">
        <v>21.010287000000002</v>
      </c>
      <c r="S23">
        <v>13.124922</v>
      </c>
      <c r="T23">
        <v>0.29712100000000002</v>
      </c>
      <c r="U23">
        <v>335.15559000000002</v>
      </c>
      <c r="V23">
        <v>7.6749409999999996</v>
      </c>
      <c r="W23">
        <v>23.544974</v>
      </c>
      <c r="X23">
        <v>67.371195999999998</v>
      </c>
      <c r="Y23">
        <v>0</v>
      </c>
      <c r="Z23">
        <v>6.29427</v>
      </c>
      <c r="AA23">
        <v>0</v>
      </c>
      <c r="AB23">
        <v>0</v>
      </c>
      <c r="AC23">
        <v>9.6303529999999995</v>
      </c>
      <c r="AD23">
        <v>0</v>
      </c>
      <c r="AE23">
        <v>0</v>
      </c>
      <c r="AF23">
        <v>8.0012840000000001</v>
      </c>
      <c r="AG23">
        <v>42.398203000000002</v>
      </c>
      <c r="AH23">
        <v>22.519459000000001</v>
      </c>
      <c r="AI23">
        <v>0</v>
      </c>
      <c r="AJ23">
        <v>0</v>
      </c>
      <c r="AK23">
        <v>52.032550999999998</v>
      </c>
      <c r="AL23">
        <v>12.275833</v>
      </c>
      <c r="AM23">
        <v>10.330254</v>
      </c>
      <c r="AN23">
        <v>0.82782599999999995</v>
      </c>
      <c r="AO23">
        <v>0</v>
      </c>
      <c r="AP23">
        <v>0.24605399999999999</v>
      </c>
      <c r="AQ23">
        <v>0</v>
      </c>
      <c r="AR23">
        <v>25.446757999999999</v>
      </c>
      <c r="AS23">
        <v>20.670881000000001</v>
      </c>
      <c r="AT23">
        <v>10.802194999999999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71.066890999999998</v>
      </c>
      <c r="BA23">
        <f t="shared" si="1"/>
        <v>1963.6953730000002</v>
      </c>
      <c r="BD23">
        <v>5.12</v>
      </c>
      <c r="BE23">
        <v>1.84</v>
      </c>
      <c r="BF23">
        <v>2.12</v>
      </c>
      <c r="BG23">
        <v>1.64</v>
      </c>
      <c r="BH23">
        <v>4.99</v>
      </c>
      <c r="BI23">
        <v>0.75</v>
      </c>
      <c r="BJ23">
        <v>1.08</v>
      </c>
      <c r="BK23">
        <v>1.23</v>
      </c>
      <c r="BL23">
        <v>0.86</v>
      </c>
      <c r="BM23">
        <v>0.08</v>
      </c>
      <c r="BN23">
        <v>3.38</v>
      </c>
      <c r="BO23">
        <v>2</v>
      </c>
      <c r="BP23">
        <v>0.24</v>
      </c>
      <c r="BQ23">
        <v>1.95</v>
      </c>
      <c r="BR23">
        <v>2.1</v>
      </c>
      <c r="BS23">
        <v>1.58</v>
      </c>
      <c r="BT23">
        <v>2.58589</v>
      </c>
      <c r="BU23">
        <v>1.288707</v>
      </c>
      <c r="BV23">
        <v>1.917138</v>
      </c>
      <c r="BW23">
        <v>1.8660209999999999</v>
      </c>
      <c r="BX23">
        <v>1.8820809999999999</v>
      </c>
      <c r="BY23">
        <v>2.5774140000000001</v>
      </c>
      <c r="BZ23">
        <v>1.2749600000000001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5.1032780000000004</v>
      </c>
      <c r="CK23">
        <v>0.89808299999999996</v>
      </c>
      <c r="CL23">
        <v>1.4890829999999999</v>
      </c>
      <c r="CM23">
        <v>3.3726280000000002</v>
      </c>
      <c r="CN23">
        <v>3.4021849999999998</v>
      </c>
      <c r="CO23">
        <v>2.061931</v>
      </c>
      <c r="CP23">
        <v>4.0895029999999997</v>
      </c>
      <c r="CQ23">
        <v>1.701092</v>
      </c>
      <c r="CR23">
        <v>0.810581</v>
      </c>
      <c r="CS23">
        <v>2.6827779999999999</v>
      </c>
      <c r="CT23">
        <v>0</v>
      </c>
      <c r="CU23">
        <v>0</v>
      </c>
      <c r="CV23">
        <v>0.180171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71.066890999999998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427.68868900000001</v>
      </c>
      <c r="L24">
        <v>414.227531</v>
      </c>
      <c r="M24">
        <v>89.240368000000004</v>
      </c>
      <c r="N24">
        <v>114.437662</v>
      </c>
      <c r="O24">
        <v>59.924458999999999</v>
      </c>
      <c r="P24">
        <v>118.126127</v>
      </c>
      <c r="Q24">
        <v>11.588238</v>
      </c>
      <c r="R24">
        <v>21.010287000000002</v>
      </c>
      <c r="S24">
        <v>13.926220000000001</v>
      </c>
      <c r="T24">
        <v>0.29712100000000002</v>
      </c>
      <c r="U24">
        <v>335.15559000000002</v>
      </c>
      <c r="V24">
        <v>13.685700000000001</v>
      </c>
      <c r="W24">
        <v>23.544974</v>
      </c>
      <c r="X24">
        <v>71.212795999999997</v>
      </c>
      <c r="Y24">
        <v>0</v>
      </c>
      <c r="Z24">
        <v>6.29427</v>
      </c>
      <c r="AA24">
        <v>3.6418370000000002</v>
      </c>
      <c r="AB24">
        <v>0</v>
      </c>
      <c r="AC24">
        <v>9.6303529999999995</v>
      </c>
      <c r="AD24">
        <v>0</v>
      </c>
      <c r="AE24">
        <v>0</v>
      </c>
      <c r="AF24">
        <v>8.0012840000000001</v>
      </c>
      <c r="AG24">
        <v>42.398203000000002</v>
      </c>
      <c r="AH24">
        <v>46.352553999999998</v>
      </c>
      <c r="AI24">
        <v>0</v>
      </c>
      <c r="AJ24">
        <v>0</v>
      </c>
      <c r="AK24">
        <v>52.032550999999998</v>
      </c>
      <c r="AL24">
        <v>12.275833</v>
      </c>
      <c r="AM24">
        <v>15.701987000000001</v>
      </c>
      <c r="AN24">
        <v>0.82782599999999995</v>
      </c>
      <c r="AO24">
        <v>0</v>
      </c>
      <c r="AP24">
        <v>0.24605399999999999</v>
      </c>
      <c r="AQ24">
        <v>0</v>
      </c>
      <c r="AR24">
        <v>25.446757999999999</v>
      </c>
      <c r="AS24">
        <v>20.670881000000001</v>
      </c>
      <c r="AT24">
        <v>10.802194999999999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71.257818999999998</v>
      </c>
      <c r="BA24">
        <f t="shared" si="1"/>
        <v>2039.6461670000001</v>
      </c>
      <c r="BD24">
        <v>5.12</v>
      </c>
      <c r="BE24">
        <v>1.84</v>
      </c>
      <c r="BF24">
        <v>2.12</v>
      </c>
      <c r="BG24">
        <v>1.64</v>
      </c>
      <c r="BH24">
        <v>4.99</v>
      </c>
      <c r="BI24">
        <v>0.75</v>
      </c>
      <c r="BJ24">
        <v>1.08</v>
      </c>
      <c r="BK24">
        <v>1.23</v>
      </c>
      <c r="BL24">
        <v>0.86</v>
      </c>
      <c r="BM24">
        <v>0.08</v>
      </c>
      <c r="BN24">
        <v>3.38</v>
      </c>
      <c r="BO24">
        <v>2</v>
      </c>
      <c r="BP24">
        <v>0.24</v>
      </c>
      <c r="BQ24">
        <v>1.95</v>
      </c>
      <c r="BR24">
        <v>2.1</v>
      </c>
      <c r="BS24">
        <v>1.58</v>
      </c>
      <c r="BT24">
        <v>2.58589</v>
      </c>
      <c r="BU24">
        <v>1.288707</v>
      </c>
      <c r="BV24">
        <v>1.917138</v>
      </c>
      <c r="BW24">
        <v>1.8660209999999999</v>
      </c>
      <c r="BX24">
        <v>1.8820809999999999</v>
      </c>
      <c r="BY24">
        <v>2.5774140000000001</v>
      </c>
      <c r="BZ24">
        <v>1.2749600000000001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5.1032780000000004</v>
      </c>
      <c r="CK24">
        <v>0.89808299999999996</v>
      </c>
      <c r="CL24">
        <v>1.4890829999999999</v>
      </c>
      <c r="CM24">
        <v>3.3726280000000002</v>
      </c>
      <c r="CN24">
        <v>3.4021849999999998</v>
      </c>
      <c r="CO24">
        <v>2.061931</v>
      </c>
      <c r="CP24">
        <v>4.0895029999999997</v>
      </c>
      <c r="CQ24">
        <v>1.701092</v>
      </c>
      <c r="CR24">
        <v>0.810581</v>
      </c>
      <c r="CS24">
        <v>2.6827779999999999</v>
      </c>
      <c r="CT24">
        <v>0</v>
      </c>
      <c r="CU24">
        <v>0</v>
      </c>
      <c r="CV24">
        <v>0.37109900000000001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71.257818999999998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480.74118499999997</v>
      </c>
      <c r="L25">
        <v>420.27104000000003</v>
      </c>
      <c r="M25">
        <v>89.240368000000004</v>
      </c>
      <c r="N25">
        <v>114.437662</v>
      </c>
      <c r="O25">
        <v>59.924458999999999</v>
      </c>
      <c r="P25">
        <v>118.126127</v>
      </c>
      <c r="Q25">
        <v>11.588238</v>
      </c>
      <c r="R25">
        <v>26.451336999999999</v>
      </c>
      <c r="S25">
        <v>14.595775</v>
      </c>
      <c r="T25">
        <v>0.29712100000000002</v>
      </c>
      <c r="U25">
        <v>335.15559000000002</v>
      </c>
      <c r="V25">
        <v>13.685700000000001</v>
      </c>
      <c r="W25">
        <v>33.421256999999997</v>
      </c>
      <c r="X25">
        <v>94.445735999999997</v>
      </c>
      <c r="Y25">
        <v>0</v>
      </c>
      <c r="Z25">
        <v>6.29427</v>
      </c>
      <c r="AA25">
        <v>13.429273</v>
      </c>
      <c r="AB25">
        <v>3.3325879999999999</v>
      </c>
      <c r="AC25">
        <v>9.6303529999999995</v>
      </c>
      <c r="AD25">
        <v>0</v>
      </c>
      <c r="AE25">
        <v>0</v>
      </c>
      <c r="AF25">
        <v>8.0012840000000001</v>
      </c>
      <c r="AG25">
        <v>42.398203000000002</v>
      </c>
      <c r="AH25">
        <v>46.352553999999998</v>
      </c>
      <c r="AI25">
        <v>0</v>
      </c>
      <c r="AJ25">
        <v>0</v>
      </c>
      <c r="AK25">
        <v>52.032550999999998</v>
      </c>
      <c r="AL25">
        <v>12.275833</v>
      </c>
      <c r="AM25">
        <v>15.701987000000001</v>
      </c>
      <c r="AN25">
        <v>0.82782599999999995</v>
      </c>
      <c r="AO25">
        <v>0</v>
      </c>
      <c r="AP25">
        <v>0.24605399999999999</v>
      </c>
      <c r="AQ25">
        <v>0</v>
      </c>
      <c r="AR25">
        <v>31.808447999999999</v>
      </c>
      <c r="AS25">
        <v>20.670881000000001</v>
      </c>
      <c r="AT25">
        <v>10.802194999999999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71.437318000000005</v>
      </c>
      <c r="BA25">
        <f t="shared" si="1"/>
        <v>2157.6232129999999</v>
      </c>
      <c r="BD25">
        <v>5.12</v>
      </c>
      <c r="BE25">
        <v>1.84</v>
      </c>
      <c r="BF25">
        <v>2.12</v>
      </c>
      <c r="BG25">
        <v>1.64</v>
      </c>
      <c r="BH25">
        <v>4.99</v>
      </c>
      <c r="BI25">
        <v>0.75</v>
      </c>
      <c r="BJ25">
        <v>1.08</v>
      </c>
      <c r="BK25">
        <v>1.23</v>
      </c>
      <c r="BL25">
        <v>0.86</v>
      </c>
      <c r="BM25">
        <v>0.08</v>
      </c>
      <c r="BN25">
        <v>3.38</v>
      </c>
      <c r="BO25">
        <v>2</v>
      </c>
      <c r="BP25">
        <v>0.24</v>
      </c>
      <c r="BQ25">
        <v>1.95</v>
      </c>
      <c r="BR25">
        <v>2.1</v>
      </c>
      <c r="BS25">
        <v>1.58</v>
      </c>
      <c r="BT25">
        <v>2.58589</v>
      </c>
      <c r="BU25">
        <v>1.288707</v>
      </c>
      <c r="BV25">
        <v>1.917138</v>
      </c>
      <c r="BW25">
        <v>1.8660209999999999</v>
      </c>
      <c r="BX25">
        <v>1.8820809999999999</v>
      </c>
      <c r="BY25">
        <v>2.5774140000000001</v>
      </c>
      <c r="BZ25">
        <v>1.2749600000000001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5.1032780000000004</v>
      </c>
      <c r="CK25">
        <v>0.89808299999999996</v>
      </c>
      <c r="CL25">
        <v>1.4890829999999999</v>
      </c>
      <c r="CM25">
        <v>3.3726280000000002</v>
      </c>
      <c r="CN25">
        <v>3.4021849999999998</v>
      </c>
      <c r="CO25">
        <v>2.061931</v>
      </c>
      <c r="CP25">
        <v>4.0895029999999997</v>
      </c>
      <c r="CQ25">
        <v>1.701092</v>
      </c>
      <c r="CR25">
        <v>0.810581</v>
      </c>
      <c r="CS25">
        <v>2.6827779999999999</v>
      </c>
      <c r="CT25">
        <v>0</v>
      </c>
      <c r="CU25">
        <v>0.17949899999999999</v>
      </c>
      <c r="CV25">
        <v>0.37109900000000001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71.437318000000005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545.30887700000005</v>
      </c>
      <c r="L26">
        <v>420.27104000000003</v>
      </c>
      <c r="M26">
        <v>89.240368000000004</v>
      </c>
      <c r="N26">
        <v>114.437662</v>
      </c>
      <c r="O26">
        <v>59.924458999999999</v>
      </c>
      <c r="P26">
        <v>118.126127</v>
      </c>
      <c r="Q26">
        <v>11.588238</v>
      </c>
      <c r="R26">
        <v>26.451336999999999</v>
      </c>
      <c r="S26">
        <v>14.595775</v>
      </c>
      <c r="T26">
        <v>0.29712100000000002</v>
      </c>
      <c r="U26">
        <v>335.15559000000002</v>
      </c>
      <c r="V26">
        <v>13.685700000000001</v>
      </c>
      <c r="W26">
        <v>33.421256999999997</v>
      </c>
      <c r="X26">
        <v>94.445735999999997</v>
      </c>
      <c r="Y26">
        <v>0</v>
      </c>
      <c r="Z26">
        <v>6.29427</v>
      </c>
      <c r="AA26">
        <v>17.071110000000001</v>
      </c>
      <c r="AB26">
        <v>13.063745000000001</v>
      </c>
      <c r="AC26">
        <v>9.6303529999999995</v>
      </c>
      <c r="AD26">
        <v>0</v>
      </c>
      <c r="AE26">
        <v>0</v>
      </c>
      <c r="AF26">
        <v>8.0012840000000001</v>
      </c>
      <c r="AG26">
        <v>42.398203000000002</v>
      </c>
      <c r="AH26">
        <v>69.528829999999999</v>
      </c>
      <c r="AI26">
        <v>0</v>
      </c>
      <c r="AJ26">
        <v>0</v>
      </c>
      <c r="AK26">
        <v>52.032550999999998</v>
      </c>
      <c r="AL26">
        <v>12.275833</v>
      </c>
      <c r="AM26">
        <v>15.701987000000001</v>
      </c>
      <c r="AN26">
        <v>0.82782599999999995</v>
      </c>
      <c r="AO26">
        <v>0</v>
      </c>
      <c r="AP26">
        <v>0.24605399999999999</v>
      </c>
      <c r="AQ26">
        <v>0</v>
      </c>
      <c r="AR26">
        <v>31.808447999999999</v>
      </c>
      <c r="AS26">
        <v>20.670881000000001</v>
      </c>
      <c r="AT26">
        <v>10.802194999999999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71.87270199999999</v>
      </c>
      <c r="BA26">
        <f t="shared" si="1"/>
        <v>2259.1755590000007</v>
      </c>
      <c r="BD26">
        <v>5.12</v>
      </c>
      <c r="BE26">
        <v>1.84</v>
      </c>
      <c r="BF26">
        <v>2.12</v>
      </c>
      <c r="BG26">
        <v>1.64</v>
      </c>
      <c r="BH26">
        <v>4.99</v>
      </c>
      <c r="BI26">
        <v>0.78</v>
      </c>
      <c r="BJ26">
        <v>1.08</v>
      </c>
      <c r="BK26">
        <v>1.23</v>
      </c>
      <c r="BL26">
        <v>0.86</v>
      </c>
      <c r="BM26">
        <v>0.08</v>
      </c>
      <c r="BN26">
        <v>3.38</v>
      </c>
      <c r="BO26">
        <v>2</v>
      </c>
      <c r="BP26">
        <v>0.24</v>
      </c>
      <c r="BQ26">
        <v>1.95</v>
      </c>
      <c r="BR26">
        <v>2.1</v>
      </c>
      <c r="BS26">
        <v>1.58</v>
      </c>
      <c r="BT26">
        <v>2.58589</v>
      </c>
      <c r="BU26">
        <v>1.288707</v>
      </c>
      <c r="BV26">
        <v>1.917138</v>
      </c>
      <c r="BW26">
        <v>1.8660209999999999</v>
      </c>
      <c r="BX26">
        <v>1.8820809999999999</v>
      </c>
      <c r="BY26">
        <v>2.5774140000000001</v>
      </c>
      <c r="BZ26">
        <v>1.2749600000000001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5.1032780000000004</v>
      </c>
      <c r="CK26">
        <v>0.89808299999999996</v>
      </c>
      <c r="CL26">
        <v>1.4890829999999999</v>
      </c>
      <c r="CM26">
        <v>3.3726280000000002</v>
      </c>
      <c r="CN26">
        <v>3.4021849999999998</v>
      </c>
      <c r="CO26">
        <v>2.061931</v>
      </c>
      <c r="CP26">
        <v>4.0895029999999997</v>
      </c>
      <c r="CQ26">
        <v>1.701092</v>
      </c>
      <c r="CR26">
        <v>0.810581</v>
      </c>
      <c r="CS26">
        <v>2.6827779999999999</v>
      </c>
      <c r="CT26">
        <v>0</v>
      </c>
      <c r="CU26">
        <v>0.39933400000000002</v>
      </c>
      <c r="CV26">
        <v>0.55664800000000003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71.87270199999999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579.53052200000002</v>
      </c>
      <c r="L27">
        <v>420.27104000000003</v>
      </c>
      <c r="M27">
        <v>89.240368000000004</v>
      </c>
      <c r="N27">
        <v>114.437662</v>
      </c>
      <c r="O27">
        <v>59.924458999999999</v>
      </c>
      <c r="P27">
        <v>118.126127</v>
      </c>
      <c r="Q27">
        <v>11.588238</v>
      </c>
      <c r="R27">
        <v>26.451336999999999</v>
      </c>
      <c r="S27">
        <v>14.394091</v>
      </c>
      <c r="T27">
        <v>0.29712100000000002</v>
      </c>
      <c r="U27">
        <v>335.15559000000002</v>
      </c>
      <c r="V27">
        <v>13.685700000000001</v>
      </c>
      <c r="W27">
        <v>33.421256999999997</v>
      </c>
      <c r="X27">
        <v>94.445735999999997</v>
      </c>
      <c r="Y27">
        <v>0</v>
      </c>
      <c r="Z27">
        <v>6.29427</v>
      </c>
      <c r="AA27">
        <v>26.986011000000001</v>
      </c>
      <c r="AB27">
        <v>13.170388000000001</v>
      </c>
      <c r="AC27">
        <v>9.6303529999999995</v>
      </c>
      <c r="AD27">
        <v>0</v>
      </c>
      <c r="AE27">
        <v>0</v>
      </c>
      <c r="AF27">
        <v>8.0012840000000001</v>
      </c>
      <c r="AG27">
        <v>42.398203000000002</v>
      </c>
      <c r="AH27">
        <v>69.528829999999999</v>
      </c>
      <c r="AI27">
        <v>0</v>
      </c>
      <c r="AJ27">
        <v>0</v>
      </c>
      <c r="AK27">
        <v>52.032550999999998</v>
      </c>
      <c r="AL27">
        <v>12.275833</v>
      </c>
      <c r="AM27">
        <v>15.701987000000001</v>
      </c>
      <c r="AN27">
        <v>0.82782599999999995</v>
      </c>
      <c r="AO27">
        <v>0</v>
      </c>
      <c r="AP27">
        <v>0.24605399999999999</v>
      </c>
      <c r="AQ27">
        <v>14.515485999999999</v>
      </c>
      <c r="AR27">
        <v>37.321911999999998</v>
      </c>
      <c r="AS27">
        <v>31.393901</v>
      </c>
      <c r="AT27">
        <v>10.802194999999999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71.87270199999999</v>
      </c>
      <c r="BA27">
        <f t="shared" si="1"/>
        <v>2333.9690340000002</v>
      </c>
      <c r="BD27">
        <v>5.12</v>
      </c>
      <c r="BE27">
        <v>1.84</v>
      </c>
      <c r="BF27">
        <v>2.12</v>
      </c>
      <c r="BG27">
        <v>1.64</v>
      </c>
      <c r="BH27">
        <v>4.99</v>
      </c>
      <c r="BI27">
        <v>0.78</v>
      </c>
      <c r="BJ27">
        <v>1.08</v>
      </c>
      <c r="BK27">
        <v>1.23</v>
      </c>
      <c r="BL27">
        <v>0.86</v>
      </c>
      <c r="BM27">
        <v>0.08</v>
      </c>
      <c r="BN27">
        <v>3.38</v>
      </c>
      <c r="BO27">
        <v>2</v>
      </c>
      <c r="BP27">
        <v>0.24</v>
      </c>
      <c r="BQ27">
        <v>1.95</v>
      </c>
      <c r="BR27">
        <v>2.1</v>
      </c>
      <c r="BS27">
        <v>1.58</v>
      </c>
      <c r="BT27">
        <v>2.58589</v>
      </c>
      <c r="BU27">
        <v>1.288707</v>
      </c>
      <c r="BV27">
        <v>1.917138</v>
      </c>
      <c r="BW27">
        <v>1.8660209999999999</v>
      </c>
      <c r="BX27">
        <v>1.8820809999999999</v>
      </c>
      <c r="BY27">
        <v>2.5774140000000001</v>
      </c>
      <c r="BZ27">
        <v>1.2749600000000001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5.1032780000000004</v>
      </c>
      <c r="CK27">
        <v>0.89808299999999996</v>
      </c>
      <c r="CL27">
        <v>1.4890829999999999</v>
      </c>
      <c r="CM27">
        <v>3.3726280000000002</v>
      </c>
      <c r="CN27">
        <v>3.4021849999999998</v>
      </c>
      <c r="CO27">
        <v>2.061931</v>
      </c>
      <c r="CP27">
        <v>4.0895029999999997</v>
      </c>
      <c r="CQ27">
        <v>1.701092</v>
      </c>
      <c r="CR27">
        <v>0.810581</v>
      </c>
      <c r="CS27">
        <v>2.6827779999999999</v>
      </c>
      <c r="CT27">
        <v>0</v>
      </c>
      <c r="CU27">
        <v>0.39933400000000002</v>
      </c>
      <c r="CV27">
        <v>0.55664800000000003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71.87270199999999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657.92797399999995</v>
      </c>
      <c r="L28">
        <v>420.27104000000003</v>
      </c>
      <c r="M28">
        <v>89.240368000000004</v>
      </c>
      <c r="N28">
        <v>114.437662</v>
      </c>
      <c r="O28">
        <v>59.924458999999999</v>
      </c>
      <c r="P28">
        <v>118.126127</v>
      </c>
      <c r="Q28">
        <v>11.588238</v>
      </c>
      <c r="R28">
        <v>26.451336999999999</v>
      </c>
      <c r="S28">
        <v>14.394091</v>
      </c>
      <c r="T28">
        <v>0.29712100000000002</v>
      </c>
      <c r="U28">
        <v>335.15559000000002</v>
      </c>
      <c r="V28">
        <v>13.685700000000001</v>
      </c>
      <c r="W28">
        <v>33.421256999999997</v>
      </c>
      <c r="X28">
        <v>94.445735999999997</v>
      </c>
      <c r="Y28">
        <v>0</v>
      </c>
      <c r="Z28">
        <v>6.29427</v>
      </c>
      <c r="AA28">
        <v>26.986011000000001</v>
      </c>
      <c r="AB28">
        <v>26.260793</v>
      </c>
      <c r="AC28">
        <v>19.279713999999998</v>
      </c>
      <c r="AD28">
        <v>9.0587809999999998</v>
      </c>
      <c r="AE28">
        <v>0</v>
      </c>
      <c r="AF28">
        <v>8.0012840000000001</v>
      </c>
      <c r="AG28">
        <v>42.398203000000002</v>
      </c>
      <c r="AH28">
        <v>92.705106999999998</v>
      </c>
      <c r="AI28">
        <v>0</v>
      </c>
      <c r="AJ28">
        <v>0</v>
      </c>
      <c r="AK28">
        <v>52.032550999999998</v>
      </c>
      <c r="AL28">
        <v>12.275833</v>
      </c>
      <c r="AM28">
        <v>15.701987000000001</v>
      </c>
      <c r="AN28">
        <v>0.82782599999999995</v>
      </c>
      <c r="AO28">
        <v>0</v>
      </c>
      <c r="AP28">
        <v>0.24605399999999999</v>
      </c>
      <c r="AQ28">
        <v>29.030971000000001</v>
      </c>
      <c r="AR28">
        <v>37.321911999999998</v>
      </c>
      <c r="AS28">
        <v>31.393901</v>
      </c>
      <c r="AT28">
        <v>10.802194999999999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72.457586000000006</v>
      </c>
      <c r="BA28">
        <f t="shared" si="1"/>
        <v>2482.4416790000009</v>
      </c>
      <c r="BD28">
        <v>5.12</v>
      </c>
      <c r="BE28">
        <v>1.84</v>
      </c>
      <c r="BF28">
        <v>2.12</v>
      </c>
      <c r="BG28">
        <v>1.64</v>
      </c>
      <c r="BH28">
        <v>4.99</v>
      </c>
      <c r="BI28">
        <v>0.78</v>
      </c>
      <c r="BJ28">
        <v>1.08</v>
      </c>
      <c r="BK28">
        <v>1.23</v>
      </c>
      <c r="BL28">
        <v>0.86</v>
      </c>
      <c r="BM28">
        <v>0.08</v>
      </c>
      <c r="BN28">
        <v>3.38</v>
      </c>
      <c r="BO28">
        <v>2</v>
      </c>
      <c r="BP28">
        <v>0.24</v>
      </c>
      <c r="BQ28">
        <v>1.95</v>
      </c>
      <c r="BR28">
        <v>2.1</v>
      </c>
      <c r="BS28">
        <v>1.58</v>
      </c>
      <c r="BT28">
        <v>2.58589</v>
      </c>
      <c r="BU28">
        <v>1.288707</v>
      </c>
      <c r="BV28">
        <v>1.917138</v>
      </c>
      <c r="BW28">
        <v>1.8660209999999999</v>
      </c>
      <c r="BX28">
        <v>1.8820809999999999</v>
      </c>
      <c r="BY28">
        <v>2.5774140000000001</v>
      </c>
      <c r="BZ28">
        <v>1.2749600000000001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5.1032780000000004</v>
      </c>
      <c r="CK28">
        <v>0.89808299999999996</v>
      </c>
      <c r="CL28">
        <v>1.4890829999999999</v>
      </c>
      <c r="CM28">
        <v>3.3726280000000002</v>
      </c>
      <c r="CN28">
        <v>3.4021849999999998</v>
      </c>
      <c r="CO28">
        <v>2.061931</v>
      </c>
      <c r="CP28">
        <v>4.0895029999999997</v>
      </c>
      <c r="CQ28">
        <v>1.701092</v>
      </c>
      <c r="CR28">
        <v>0.810581</v>
      </c>
      <c r="CS28">
        <v>2.6827779999999999</v>
      </c>
      <c r="CT28">
        <v>0</v>
      </c>
      <c r="CU28">
        <v>0.79866899999999996</v>
      </c>
      <c r="CV28">
        <v>0.742197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72.457586000000006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658.09124199999997</v>
      </c>
      <c r="L29">
        <v>420.27104000000003</v>
      </c>
      <c r="M29">
        <v>89.240368000000004</v>
      </c>
      <c r="N29">
        <v>114.437662</v>
      </c>
      <c r="O29">
        <v>59.924458999999999</v>
      </c>
      <c r="P29">
        <v>118.126127</v>
      </c>
      <c r="Q29">
        <v>11.588238</v>
      </c>
      <c r="R29">
        <v>26.451336999999999</v>
      </c>
      <c r="S29">
        <v>14.394091</v>
      </c>
      <c r="T29">
        <v>0.29712100000000002</v>
      </c>
      <c r="U29">
        <v>335.15559000000002</v>
      </c>
      <c r="V29">
        <v>13.685700000000001</v>
      </c>
      <c r="W29">
        <v>33.421256999999997</v>
      </c>
      <c r="X29">
        <v>94.445735999999997</v>
      </c>
      <c r="Y29">
        <v>0</v>
      </c>
      <c r="Z29">
        <v>12.588539000000001</v>
      </c>
      <c r="AA29">
        <v>26.986011000000001</v>
      </c>
      <c r="AB29">
        <v>26.260793</v>
      </c>
      <c r="AC29">
        <v>19.279713999999998</v>
      </c>
      <c r="AD29">
        <v>18.117562</v>
      </c>
      <c r="AE29">
        <v>0</v>
      </c>
      <c r="AF29">
        <v>8.0012840000000001</v>
      </c>
      <c r="AG29">
        <v>42.398203000000002</v>
      </c>
      <c r="AH29">
        <v>92.705106999999998</v>
      </c>
      <c r="AI29">
        <v>0</v>
      </c>
      <c r="AJ29">
        <v>0</v>
      </c>
      <c r="AK29">
        <v>52.032550999999998</v>
      </c>
      <c r="AL29">
        <v>12.275833</v>
      </c>
      <c r="AM29">
        <v>15.701987000000001</v>
      </c>
      <c r="AN29">
        <v>0.82782599999999995</v>
      </c>
      <c r="AO29">
        <v>0</v>
      </c>
      <c r="AP29">
        <v>0.24605399999999999</v>
      </c>
      <c r="AQ29">
        <v>43.546456999999997</v>
      </c>
      <c r="AR29">
        <v>37.321911999999998</v>
      </c>
      <c r="AS29">
        <v>31.393901</v>
      </c>
      <c r="AT29">
        <v>10.802194999999999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72.828683999999996</v>
      </c>
      <c r="BA29">
        <f t="shared" si="1"/>
        <v>2512.8445809999998</v>
      </c>
      <c r="BD29">
        <v>5.12</v>
      </c>
      <c r="BE29">
        <v>1.84</v>
      </c>
      <c r="BF29">
        <v>2.12</v>
      </c>
      <c r="BG29">
        <v>1.64</v>
      </c>
      <c r="BH29">
        <v>4.99</v>
      </c>
      <c r="BI29">
        <v>0.78</v>
      </c>
      <c r="BJ29">
        <v>1.08</v>
      </c>
      <c r="BK29">
        <v>1.23</v>
      </c>
      <c r="BL29">
        <v>0.86</v>
      </c>
      <c r="BM29">
        <v>0.08</v>
      </c>
      <c r="BN29">
        <v>3.38</v>
      </c>
      <c r="BO29">
        <v>2</v>
      </c>
      <c r="BP29">
        <v>0.24</v>
      </c>
      <c r="BQ29">
        <v>1.95</v>
      </c>
      <c r="BR29">
        <v>2.1</v>
      </c>
      <c r="BS29">
        <v>1.58</v>
      </c>
      <c r="BT29">
        <v>2.58589</v>
      </c>
      <c r="BU29">
        <v>1.288707</v>
      </c>
      <c r="BV29">
        <v>1.917138</v>
      </c>
      <c r="BW29">
        <v>1.8660209999999999</v>
      </c>
      <c r="BX29">
        <v>1.8820809999999999</v>
      </c>
      <c r="BY29">
        <v>2.5774140000000001</v>
      </c>
      <c r="BZ29">
        <v>1.2749600000000001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5.1032780000000004</v>
      </c>
      <c r="CK29">
        <v>0.89808299999999996</v>
      </c>
      <c r="CL29">
        <v>1.4890829999999999</v>
      </c>
      <c r="CM29">
        <v>3.3726280000000002</v>
      </c>
      <c r="CN29">
        <v>3.4021849999999998</v>
      </c>
      <c r="CO29">
        <v>2.061931</v>
      </c>
      <c r="CP29">
        <v>4.0895029999999997</v>
      </c>
      <c r="CQ29">
        <v>1.701092</v>
      </c>
      <c r="CR29">
        <v>0.810581</v>
      </c>
      <c r="CS29">
        <v>2.6827779999999999</v>
      </c>
      <c r="CT29">
        <v>0</v>
      </c>
      <c r="CU29">
        <v>1.169767</v>
      </c>
      <c r="CV29">
        <v>0.742197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72.828683999999996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658.09124199999997</v>
      </c>
      <c r="L30">
        <v>420.27104000000003</v>
      </c>
      <c r="M30">
        <v>89.240368000000004</v>
      </c>
      <c r="N30">
        <v>114.437662</v>
      </c>
      <c r="O30">
        <v>59.924458999999999</v>
      </c>
      <c r="P30">
        <v>118.126127</v>
      </c>
      <c r="Q30">
        <v>11.588238</v>
      </c>
      <c r="R30">
        <v>26.451336999999999</v>
      </c>
      <c r="S30">
        <v>14.394091</v>
      </c>
      <c r="T30">
        <v>0.29712100000000002</v>
      </c>
      <c r="U30">
        <v>335.15559000000002</v>
      </c>
      <c r="V30">
        <v>13.685700000000001</v>
      </c>
      <c r="W30">
        <v>33.421256999999997</v>
      </c>
      <c r="X30">
        <v>94.445735999999997</v>
      </c>
      <c r="Y30">
        <v>0</v>
      </c>
      <c r="Z30">
        <v>18.882809000000002</v>
      </c>
      <c r="AA30">
        <v>26.986011000000001</v>
      </c>
      <c r="AB30">
        <v>26.260793</v>
      </c>
      <c r="AC30">
        <v>19.279713999999998</v>
      </c>
      <c r="AD30">
        <v>27.176342999999999</v>
      </c>
      <c r="AE30">
        <v>0</v>
      </c>
      <c r="AF30">
        <v>8.0012840000000001</v>
      </c>
      <c r="AG30">
        <v>42.398203000000002</v>
      </c>
      <c r="AH30">
        <v>92.705106999999998</v>
      </c>
      <c r="AI30">
        <v>0</v>
      </c>
      <c r="AJ30">
        <v>0</v>
      </c>
      <c r="AK30">
        <v>52.032550999999998</v>
      </c>
      <c r="AL30">
        <v>12.275833</v>
      </c>
      <c r="AM30">
        <v>15.701987000000001</v>
      </c>
      <c r="AN30">
        <v>0.82782599999999995</v>
      </c>
      <c r="AO30">
        <v>0</v>
      </c>
      <c r="AP30">
        <v>0.73816300000000001</v>
      </c>
      <c r="AQ30">
        <v>58.061942000000002</v>
      </c>
      <c r="AR30">
        <v>37.321911999999998</v>
      </c>
      <c r="AS30">
        <v>31.393901</v>
      </c>
      <c r="AT30">
        <v>10.802194999999999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73.309268000000003</v>
      </c>
      <c r="BA30">
        <f t="shared" si="1"/>
        <v>2543.6858099999995</v>
      </c>
      <c r="BD30">
        <v>5.12</v>
      </c>
      <c r="BE30">
        <v>1.84</v>
      </c>
      <c r="BF30">
        <v>2.12</v>
      </c>
      <c r="BG30">
        <v>1.64</v>
      </c>
      <c r="BH30">
        <v>4.99</v>
      </c>
      <c r="BI30">
        <v>0.78</v>
      </c>
      <c r="BJ30">
        <v>1.08</v>
      </c>
      <c r="BK30">
        <v>1.23</v>
      </c>
      <c r="BL30">
        <v>0.86</v>
      </c>
      <c r="BM30">
        <v>0.08</v>
      </c>
      <c r="BN30">
        <v>3.38</v>
      </c>
      <c r="BO30">
        <v>2</v>
      </c>
      <c r="BP30">
        <v>0.24</v>
      </c>
      <c r="BQ30">
        <v>1.95</v>
      </c>
      <c r="BR30">
        <v>2.1</v>
      </c>
      <c r="BS30">
        <v>1.58</v>
      </c>
      <c r="BT30">
        <v>2.58589</v>
      </c>
      <c r="BU30">
        <v>1.288707</v>
      </c>
      <c r="BV30">
        <v>1.917138</v>
      </c>
      <c r="BW30">
        <v>1.8660209999999999</v>
      </c>
      <c r="BX30">
        <v>1.8820809999999999</v>
      </c>
      <c r="BY30">
        <v>2.5774140000000001</v>
      </c>
      <c r="BZ30">
        <v>1.2749600000000001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5.1032780000000004</v>
      </c>
      <c r="CK30">
        <v>0.89808299999999996</v>
      </c>
      <c r="CL30">
        <v>1.4890829999999999</v>
      </c>
      <c r="CM30">
        <v>3.3726280000000002</v>
      </c>
      <c r="CN30">
        <v>3.4021849999999998</v>
      </c>
      <c r="CO30">
        <v>2.061931</v>
      </c>
      <c r="CP30">
        <v>4.0895029999999997</v>
      </c>
      <c r="CQ30">
        <v>1.701092</v>
      </c>
      <c r="CR30">
        <v>0.810581</v>
      </c>
      <c r="CS30">
        <v>2.6827779999999999</v>
      </c>
      <c r="CT30">
        <v>5.3013999999999999E-2</v>
      </c>
      <c r="CU30">
        <v>1.597337</v>
      </c>
      <c r="CV30">
        <v>0.742197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73.309268000000003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420.27104000000003</v>
      </c>
      <c r="M31">
        <v>89.240368000000004</v>
      </c>
      <c r="N31">
        <v>114.437662</v>
      </c>
      <c r="O31">
        <v>59.924458999999999</v>
      </c>
      <c r="P31">
        <v>118.126127</v>
      </c>
      <c r="Q31">
        <v>11.588238</v>
      </c>
      <c r="R31">
        <v>26.451336999999999</v>
      </c>
      <c r="S31">
        <v>14.394091</v>
      </c>
      <c r="T31">
        <v>0.29712100000000002</v>
      </c>
      <c r="U31">
        <v>335.15559000000002</v>
      </c>
      <c r="V31">
        <v>13.685700000000001</v>
      </c>
      <c r="W31">
        <v>33.421256999999997</v>
      </c>
      <c r="X31">
        <v>94.445735999999997</v>
      </c>
      <c r="Y31">
        <v>0</v>
      </c>
      <c r="Z31">
        <v>18.882809000000002</v>
      </c>
      <c r="AA31">
        <v>26.986011000000001</v>
      </c>
      <c r="AB31">
        <v>26.340776000000002</v>
      </c>
      <c r="AC31">
        <v>19.279713999999998</v>
      </c>
      <c r="AD31">
        <v>27.176342999999999</v>
      </c>
      <c r="AE31">
        <v>0</v>
      </c>
      <c r="AF31">
        <v>16.002569000000001</v>
      </c>
      <c r="AG31">
        <v>42.398203000000002</v>
      </c>
      <c r="AH31">
        <v>92.705106999999998</v>
      </c>
      <c r="AI31">
        <v>3.800303</v>
      </c>
      <c r="AJ31">
        <v>0</v>
      </c>
      <c r="AK31">
        <v>52.032550999999998</v>
      </c>
      <c r="AL31">
        <v>12.275833</v>
      </c>
      <c r="AM31">
        <v>15.701987000000001</v>
      </c>
      <c r="AN31">
        <v>0.82782599999999995</v>
      </c>
      <c r="AO31">
        <v>0</v>
      </c>
      <c r="AP31">
        <v>0.73816300000000001</v>
      </c>
      <c r="AQ31">
        <v>58.061942000000002</v>
      </c>
      <c r="AR31">
        <v>34.989293000000004</v>
      </c>
      <c r="AS31">
        <v>23.254740999999999</v>
      </c>
      <c r="AT31">
        <v>10.802194999999999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73.662216000000001</v>
      </c>
      <c r="BA31">
        <f t="shared" si="1"/>
        <v>2545.448550000001</v>
      </c>
      <c r="BD31">
        <v>5.12</v>
      </c>
      <c r="BE31">
        <v>1.84</v>
      </c>
      <c r="BF31">
        <v>2.12</v>
      </c>
      <c r="BG31">
        <v>1.64</v>
      </c>
      <c r="BH31">
        <v>4.99</v>
      </c>
      <c r="BI31">
        <v>0.77</v>
      </c>
      <c r="BJ31">
        <v>1.08</v>
      </c>
      <c r="BK31">
        <v>1.23</v>
      </c>
      <c r="BL31">
        <v>0.79</v>
      </c>
      <c r="BM31">
        <v>0.08</v>
      </c>
      <c r="BN31">
        <v>3.38</v>
      </c>
      <c r="BO31">
        <v>2</v>
      </c>
      <c r="BP31">
        <v>0.24</v>
      </c>
      <c r="BQ31">
        <v>1.95</v>
      </c>
      <c r="BR31">
        <v>2.1</v>
      </c>
      <c r="BS31">
        <v>1.58</v>
      </c>
      <c r="BT31">
        <v>2.58589</v>
      </c>
      <c r="BU31">
        <v>1.288707</v>
      </c>
      <c r="BV31">
        <v>1.917138</v>
      </c>
      <c r="BW31">
        <v>1.8660209999999999</v>
      </c>
      <c r="BX31">
        <v>1.8820809999999999</v>
      </c>
      <c r="BY31">
        <v>2.5774140000000001</v>
      </c>
      <c r="BZ31">
        <v>1.2749600000000001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5.1032780000000004</v>
      </c>
      <c r="CK31">
        <v>0.89808299999999996</v>
      </c>
      <c r="CL31">
        <v>1.4890829999999999</v>
      </c>
      <c r="CM31">
        <v>3.3726280000000002</v>
      </c>
      <c r="CN31">
        <v>3.4021849999999998</v>
      </c>
      <c r="CO31">
        <v>2.061931</v>
      </c>
      <c r="CP31">
        <v>4.0895029999999997</v>
      </c>
      <c r="CQ31">
        <v>1.701092</v>
      </c>
      <c r="CR31">
        <v>0.810581</v>
      </c>
      <c r="CS31">
        <v>2.6827779999999999</v>
      </c>
      <c r="CT31">
        <v>0.48596200000000001</v>
      </c>
      <c r="CU31">
        <v>1.597337</v>
      </c>
      <c r="CV31">
        <v>0.742197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73.662216000000001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420.27104000000003</v>
      </c>
      <c r="M32">
        <v>89.240368000000004</v>
      </c>
      <c r="N32">
        <v>114.437662</v>
      </c>
      <c r="O32">
        <v>59.924458999999999</v>
      </c>
      <c r="P32">
        <v>118.126127</v>
      </c>
      <c r="Q32">
        <v>11.588238</v>
      </c>
      <c r="R32">
        <v>26.451336999999999</v>
      </c>
      <c r="S32">
        <v>14.394091</v>
      </c>
      <c r="T32">
        <v>0.29712100000000002</v>
      </c>
      <c r="U32">
        <v>335.15559000000002</v>
      </c>
      <c r="V32">
        <v>13.685700000000001</v>
      </c>
      <c r="W32">
        <v>33.421256999999997</v>
      </c>
      <c r="X32">
        <v>94.445735999999997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19.279713999999998</v>
      </c>
      <c r="AD32">
        <v>27.176342999999999</v>
      </c>
      <c r="AE32">
        <v>0</v>
      </c>
      <c r="AF32">
        <v>24.003852999999999</v>
      </c>
      <c r="AG32">
        <v>42.398203000000002</v>
      </c>
      <c r="AH32">
        <v>92.705106999999998</v>
      </c>
      <c r="AI32">
        <v>16.467979</v>
      </c>
      <c r="AJ32">
        <v>0</v>
      </c>
      <c r="AK32">
        <v>52.032550999999998</v>
      </c>
      <c r="AL32">
        <v>12.275833</v>
      </c>
      <c r="AM32">
        <v>15.701987000000001</v>
      </c>
      <c r="AN32">
        <v>0.82782599999999995</v>
      </c>
      <c r="AO32">
        <v>0</v>
      </c>
      <c r="AP32">
        <v>0.73816300000000001</v>
      </c>
      <c r="AQ32">
        <v>58.061942000000002</v>
      </c>
      <c r="AR32">
        <v>34.989293000000004</v>
      </c>
      <c r="AS32">
        <v>23.254740999999999</v>
      </c>
      <c r="AT32">
        <v>10.802194999999999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74.136516</v>
      </c>
      <c r="BA32">
        <f t="shared" si="1"/>
        <v>2566.5918100000008</v>
      </c>
      <c r="BD32">
        <v>5.12</v>
      </c>
      <c r="BE32">
        <v>1.84</v>
      </c>
      <c r="BF32">
        <v>2.12</v>
      </c>
      <c r="BG32">
        <v>1.64</v>
      </c>
      <c r="BH32">
        <v>4.99</v>
      </c>
      <c r="BI32">
        <v>0.77</v>
      </c>
      <c r="BJ32">
        <v>1.08</v>
      </c>
      <c r="BK32">
        <v>1.23</v>
      </c>
      <c r="BL32">
        <v>0.79</v>
      </c>
      <c r="BM32">
        <v>0.08</v>
      </c>
      <c r="BN32">
        <v>3.38</v>
      </c>
      <c r="BO32">
        <v>2</v>
      </c>
      <c r="BP32">
        <v>0.24</v>
      </c>
      <c r="BQ32">
        <v>1.95</v>
      </c>
      <c r="BR32">
        <v>2.1</v>
      </c>
      <c r="BS32">
        <v>1.58</v>
      </c>
      <c r="BT32">
        <v>2.58589</v>
      </c>
      <c r="BU32">
        <v>1.288707</v>
      </c>
      <c r="BV32">
        <v>1.917138</v>
      </c>
      <c r="BW32">
        <v>1.8660209999999999</v>
      </c>
      <c r="BX32">
        <v>1.8820809999999999</v>
      </c>
      <c r="BY32">
        <v>2.5774140000000001</v>
      </c>
      <c r="BZ32">
        <v>1.2749600000000001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5.1032780000000004</v>
      </c>
      <c r="CK32">
        <v>0.89808299999999996</v>
      </c>
      <c r="CL32">
        <v>1.4890829999999999</v>
      </c>
      <c r="CM32">
        <v>3.3726280000000002</v>
      </c>
      <c r="CN32">
        <v>3.4021849999999998</v>
      </c>
      <c r="CO32">
        <v>2.061931</v>
      </c>
      <c r="CP32">
        <v>4.0895029999999997</v>
      </c>
      <c r="CQ32">
        <v>1.701092</v>
      </c>
      <c r="CR32">
        <v>0.810581</v>
      </c>
      <c r="CS32">
        <v>2.6827779999999999</v>
      </c>
      <c r="CT32">
        <v>0.96026199999999995</v>
      </c>
      <c r="CU32">
        <v>1.597337</v>
      </c>
      <c r="CV32">
        <v>0.742197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74.136516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420.27104000000003</v>
      </c>
      <c r="M33">
        <v>89.240368000000004</v>
      </c>
      <c r="N33">
        <v>114.437662</v>
      </c>
      <c r="O33">
        <v>59.924458999999999</v>
      </c>
      <c r="P33">
        <v>118.126127</v>
      </c>
      <c r="Q33">
        <v>11.588238</v>
      </c>
      <c r="R33">
        <v>26.451336999999999</v>
      </c>
      <c r="S33">
        <v>14.394091</v>
      </c>
      <c r="T33">
        <v>0.29712100000000002</v>
      </c>
      <c r="U33">
        <v>335.15559000000002</v>
      </c>
      <c r="V33">
        <v>13.685700000000001</v>
      </c>
      <c r="W33">
        <v>33.421256999999997</v>
      </c>
      <c r="X33">
        <v>94.445735999999997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19.279713999999998</v>
      </c>
      <c r="AD33">
        <v>27.176342999999999</v>
      </c>
      <c r="AE33">
        <v>0</v>
      </c>
      <c r="AF33">
        <v>24.003852999999999</v>
      </c>
      <c r="AG33">
        <v>42.398203000000002</v>
      </c>
      <c r="AH33">
        <v>92.705106999999998</v>
      </c>
      <c r="AI33">
        <v>16.467979</v>
      </c>
      <c r="AJ33">
        <v>0</v>
      </c>
      <c r="AK33">
        <v>52.032550999999998</v>
      </c>
      <c r="AL33">
        <v>12.275833</v>
      </c>
      <c r="AM33">
        <v>15.701987000000001</v>
      </c>
      <c r="AN33">
        <v>0.82782599999999995</v>
      </c>
      <c r="AO33">
        <v>0</v>
      </c>
      <c r="AP33">
        <v>0.73816300000000001</v>
      </c>
      <c r="AQ33">
        <v>58.061942000000002</v>
      </c>
      <c r="AR33">
        <v>34.989293000000004</v>
      </c>
      <c r="AS33">
        <v>23.254740999999999</v>
      </c>
      <c r="AT33">
        <v>10.802194999999999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74.156515999999996</v>
      </c>
      <c r="BA33">
        <f t="shared" si="1"/>
        <v>2566.6118100000008</v>
      </c>
      <c r="BD33">
        <v>5.12</v>
      </c>
      <c r="BE33">
        <v>1.84</v>
      </c>
      <c r="BF33">
        <v>2.12</v>
      </c>
      <c r="BG33">
        <v>1.64</v>
      </c>
      <c r="BH33">
        <v>4.99</v>
      </c>
      <c r="BI33">
        <v>0.77</v>
      </c>
      <c r="BJ33">
        <v>1.08</v>
      </c>
      <c r="BK33">
        <v>1.23</v>
      </c>
      <c r="BL33">
        <v>0.81</v>
      </c>
      <c r="BM33">
        <v>0.08</v>
      </c>
      <c r="BN33">
        <v>3.38</v>
      </c>
      <c r="BO33">
        <v>2</v>
      </c>
      <c r="BP33">
        <v>0.24</v>
      </c>
      <c r="BQ33">
        <v>1.95</v>
      </c>
      <c r="BR33">
        <v>2.1</v>
      </c>
      <c r="BS33">
        <v>1.58</v>
      </c>
      <c r="BT33">
        <v>2.58589</v>
      </c>
      <c r="BU33">
        <v>1.288707</v>
      </c>
      <c r="BV33">
        <v>1.917138</v>
      </c>
      <c r="BW33">
        <v>1.8660209999999999</v>
      </c>
      <c r="BX33">
        <v>1.8820809999999999</v>
      </c>
      <c r="BY33">
        <v>2.5774140000000001</v>
      </c>
      <c r="BZ33">
        <v>1.2749600000000001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5.1032780000000004</v>
      </c>
      <c r="CK33">
        <v>0.89808299999999996</v>
      </c>
      <c r="CL33">
        <v>1.4890829999999999</v>
      </c>
      <c r="CM33">
        <v>3.3726280000000002</v>
      </c>
      <c r="CN33">
        <v>3.4021849999999998</v>
      </c>
      <c r="CO33">
        <v>2.061931</v>
      </c>
      <c r="CP33">
        <v>4.0895029999999997</v>
      </c>
      <c r="CQ33">
        <v>1.701092</v>
      </c>
      <c r="CR33">
        <v>0.810581</v>
      </c>
      <c r="CS33">
        <v>2.6827779999999999</v>
      </c>
      <c r="CT33">
        <v>0.96026199999999995</v>
      </c>
      <c r="CU33">
        <v>1.597337</v>
      </c>
      <c r="CV33">
        <v>0.742197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74.156515999999996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420.27104000000003</v>
      </c>
      <c r="M34">
        <v>89.240368000000004</v>
      </c>
      <c r="N34">
        <v>114.437662</v>
      </c>
      <c r="O34">
        <v>59.924458999999999</v>
      </c>
      <c r="P34">
        <v>118.126127</v>
      </c>
      <c r="Q34">
        <v>11.588238</v>
      </c>
      <c r="R34">
        <v>26.451336999999999</v>
      </c>
      <c r="S34">
        <v>14.394091</v>
      </c>
      <c r="T34">
        <v>0.29712100000000002</v>
      </c>
      <c r="U34">
        <v>335.15559000000002</v>
      </c>
      <c r="V34">
        <v>13.685700000000001</v>
      </c>
      <c r="W34">
        <v>33.421256999999997</v>
      </c>
      <c r="X34">
        <v>94.445735999999997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19.279713999999998</v>
      </c>
      <c r="AD34">
        <v>27.176342999999999</v>
      </c>
      <c r="AE34">
        <v>0</v>
      </c>
      <c r="AF34">
        <v>24.003852999999999</v>
      </c>
      <c r="AG34">
        <v>42.398203000000002</v>
      </c>
      <c r="AH34">
        <v>92.705106999999998</v>
      </c>
      <c r="AI34">
        <v>16.467979</v>
      </c>
      <c r="AJ34">
        <v>0</v>
      </c>
      <c r="AK34">
        <v>52.032550999999998</v>
      </c>
      <c r="AL34">
        <v>12.275833</v>
      </c>
      <c r="AM34">
        <v>15.701987000000001</v>
      </c>
      <c r="AN34">
        <v>0.82782599999999995</v>
      </c>
      <c r="AO34">
        <v>0</v>
      </c>
      <c r="AP34">
        <v>0.73816300000000001</v>
      </c>
      <c r="AQ34">
        <v>58.061942000000002</v>
      </c>
      <c r="AR34">
        <v>34.989293000000004</v>
      </c>
      <c r="AS34">
        <v>23.254740999999999</v>
      </c>
      <c r="AT34">
        <v>10.802194999999999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74.156515999999996</v>
      </c>
      <c r="BA34">
        <f t="shared" si="1"/>
        <v>2566.6118100000008</v>
      </c>
      <c r="BD34">
        <v>5.12</v>
      </c>
      <c r="BE34">
        <v>1.84</v>
      </c>
      <c r="BF34">
        <v>2.12</v>
      </c>
      <c r="BG34">
        <v>1.64</v>
      </c>
      <c r="BH34">
        <v>4.99</v>
      </c>
      <c r="BI34">
        <v>0.77</v>
      </c>
      <c r="BJ34">
        <v>1.08</v>
      </c>
      <c r="BK34">
        <v>1.23</v>
      </c>
      <c r="BL34">
        <v>0.81</v>
      </c>
      <c r="BM34">
        <v>0.08</v>
      </c>
      <c r="BN34">
        <v>3.38</v>
      </c>
      <c r="BO34">
        <v>2</v>
      </c>
      <c r="BP34">
        <v>0.24</v>
      </c>
      <c r="BQ34">
        <v>1.95</v>
      </c>
      <c r="BR34">
        <v>2.1</v>
      </c>
      <c r="BS34">
        <v>1.58</v>
      </c>
      <c r="BT34">
        <v>2.58589</v>
      </c>
      <c r="BU34">
        <v>1.288707</v>
      </c>
      <c r="BV34">
        <v>1.917138</v>
      </c>
      <c r="BW34">
        <v>1.8660209999999999</v>
      </c>
      <c r="BX34">
        <v>1.8820809999999999</v>
      </c>
      <c r="BY34">
        <v>2.5774140000000001</v>
      </c>
      <c r="BZ34">
        <v>1.2749600000000001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5.1032780000000004</v>
      </c>
      <c r="CK34">
        <v>0.89808299999999996</v>
      </c>
      <c r="CL34">
        <v>1.4890829999999999</v>
      </c>
      <c r="CM34">
        <v>3.3726280000000002</v>
      </c>
      <c r="CN34">
        <v>3.4021849999999998</v>
      </c>
      <c r="CO34">
        <v>2.061931</v>
      </c>
      <c r="CP34">
        <v>4.0895029999999997</v>
      </c>
      <c r="CQ34">
        <v>1.701092</v>
      </c>
      <c r="CR34">
        <v>0.810581</v>
      </c>
      <c r="CS34">
        <v>2.6827779999999999</v>
      </c>
      <c r="CT34">
        <v>0.96026199999999995</v>
      </c>
      <c r="CU34">
        <v>1.597337</v>
      </c>
      <c r="CV34">
        <v>0.742197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74.156515999999996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420.27104000000003</v>
      </c>
      <c r="M35">
        <v>89.240368000000004</v>
      </c>
      <c r="N35">
        <v>114.437662</v>
      </c>
      <c r="O35">
        <v>59.924458999999999</v>
      </c>
      <c r="P35">
        <v>118.126127</v>
      </c>
      <c r="Q35">
        <v>11.392649</v>
      </c>
      <c r="R35">
        <v>26.451336999999999</v>
      </c>
      <c r="S35">
        <v>14.394091</v>
      </c>
      <c r="T35">
        <v>0.29712100000000002</v>
      </c>
      <c r="U35">
        <v>335.15559000000002</v>
      </c>
      <c r="V35">
        <v>13.685700000000001</v>
      </c>
      <c r="W35">
        <v>33.421256999999997</v>
      </c>
      <c r="X35">
        <v>94.445735999999997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19.279713999999998</v>
      </c>
      <c r="AD35">
        <v>27.176342999999999</v>
      </c>
      <c r="AE35">
        <v>0</v>
      </c>
      <c r="AF35">
        <v>24.003852999999999</v>
      </c>
      <c r="AG35">
        <v>42.398203000000002</v>
      </c>
      <c r="AH35">
        <v>92.705106999999998</v>
      </c>
      <c r="AI35">
        <v>16.467979</v>
      </c>
      <c r="AJ35">
        <v>0</v>
      </c>
      <c r="AK35">
        <v>52.032550999999998</v>
      </c>
      <c r="AL35">
        <v>12.275833</v>
      </c>
      <c r="AM35">
        <v>15.701987000000001</v>
      </c>
      <c r="AN35">
        <v>0.82782599999999995</v>
      </c>
      <c r="AO35">
        <v>0</v>
      </c>
      <c r="AP35">
        <v>0.73816300000000001</v>
      </c>
      <c r="AQ35">
        <v>58.061942000000002</v>
      </c>
      <c r="AR35">
        <v>34.989293000000004</v>
      </c>
      <c r="AS35">
        <v>23.254740999999999</v>
      </c>
      <c r="AT35">
        <v>10.802194999999999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73.737182000000004</v>
      </c>
      <c r="BA35">
        <f t="shared" si="1"/>
        <v>2565.9968869999998</v>
      </c>
      <c r="BD35">
        <v>5.12</v>
      </c>
      <c r="BE35">
        <v>1.84</v>
      </c>
      <c r="BF35">
        <v>2.12</v>
      </c>
      <c r="BG35">
        <v>1.64</v>
      </c>
      <c r="BH35">
        <v>4.99</v>
      </c>
      <c r="BI35">
        <v>0.77</v>
      </c>
      <c r="BJ35">
        <v>1.08</v>
      </c>
      <c r="BK35">
        <v>1.23</v>
      </c>
      <c r="BL35">
        <v>0.79</v>
      </c>
      <c r="BM35">
        <v>0.08</v>
      </c>
      <c r="BN35">
        <v>3.38</v>
      </c>
      <c r="BO35">
        <v>2</v>
      </c>
      <c r="BP35">
        <v>0.24</v>
      </c>
      <c r="BQ35">
        <v>1.95</v>
      </c>
      <c r="BR35">
        <v>2.1</v>
      </c>
      <c r="BS35">
        <v>1.58</v>
      </c>
      <c r="BT35">
        <v>2.58589</v>
      </c>
      <c r="BU35">
        <v>1.288707</v>
      </c>
      <c r="BV35">
        <v>1.917138</v>
      </c>
      <c r="BW35">
        <v>1.8660209999999999</v>
      </c>
      <c r="BX35">
        <v>1.8820809999999999</v>
      </c>
      <c r="BY35">
        <v>2.5774140000000001</v>
      </c>
      <c r="BZ35">
        <v>1.2749600000000001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5.1032780000000004</v>
      </c>
      <c r="CK35">
        <v>0.89808299999999996</v>
      </c>
      <c r="CL35">
        <v>1.4890829999999999</v>
      </c>
      <c r="CM35">
        <v>3.3726280000000002</v>
      </c>
      <c r="CN35">
        <v>3.4021849999999998</v>
      </c>
      <c r="CO35">
        <v>2.061931</v>
      </c>
      <c r="CP35">
        <v>4.0895029999999997</v>
      </c>
      <c r="CQ35">
        <v>1.701092</v>
      </c>
      <c r="CR35">
        <v>0.810581</v>
      </c>
      <c r="CS35">
        <v>2.6827779999999999</v>
      </c>
      <c r="CT35">
        <v>0.96026199999999995</v>
      </c>
      <c r="CU35">
        <v>1.1980029999999999</v>
      </c>
      <c r="CV35">
        <v>0.742197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73.737182000000004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420.27104000000003</v>
      </c>
      <c r="M36">
        <v>89.240368000000004</v>
      </c>
      <c r="N36">
        <v>114.437662</v>
      </c>
      <c r="O36">
        <v>59.924458999999999</v>
      </c>
      <c r="P36">
        <v>118.126127</v>
      </c>
      <c r="Q36">
        <v>11.392649</v>
      </c>
      <c r="R36">
        <v>26.451336999999999</v>
      </c>
      <c r="S36">
        <v>14.394091</v>
      </c>
      <c r="T36">
        <v>0.29712100000000002</v>
      </c>
      <c r="U36">
        <v>335.15559000000002</v>
      </c>
      <c r="V36">
        <v>13.685700000000001</v>
      </c>
      <c r="W36">
        <v>33.421256999999997</v>
      </c>
      <c r="X36">
        <v>94.445735999999997</v>
      </c>
      <c r="Y36">
        <v>0</v>
      </c>
      <c r="Z36">
        <v>12.571636</v>
      </c>
      <c r="AA36">
        <v>26.986011000000001</v>
      </c>
      <c r="AB36">
        <v>26.340776000000002</v>
      </c>
      <c r="AC36">
        <v>19.279713999999998</v>
      </c>
      <c r="AD36">
        <v>18.117562</v>
      </c>
      <c r="AE36">
        <v>0</v>
      </c>
      <c r="AF36">
        <v>24.003852999999999</v>
      </c>
      <c r="AG36">
        <v>42.398203000000002</v>
      </c>
      <c r="AH36">
        <v>92.705106999999998</v>
      </c>
      <c r="AI36">
        <v>16.467979</v>
      </c>
      <c r="AJ36">
        <v>0</v>
      </c>
      <c r="AK36">
        <v>52.032550999999998</v>
      </c>
      <c r="AL36">
        <v>12.275833</v>
      </c>
      <c r="AM36">
        <v>15.701987000000001</v>
      </c>
      <c r="AN36">
        <v>0.82782599999999995</v>
      </c>
      <c r="AO36">
        <v>0</v>
      </c>
      <c r="AP36">
        <v>0.73816300000000001</v>
      </c>
      <c r="AQ36">
        <v>58.061942000000002</v>
      </c>
      <c r="AR36">
        <v>34.989293000000004</v>
      </c>
      <c r="AS36">
        <v>23.254740999999999</v>
      </c>
      <c r="AT36">
        <v>10.802194999999999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73.337848000000008</v>
      </c>
      <c r="BA36">
        <f t="shared" si="1"/>
        <v>2550.2275990000003</v>
      </c>
      <c r="BD36">
        <v>5.12</v>
      </c>
      <c r="BE36">
        <v>1.84</v>
      </c>
      <c r="BF36">
        <v>2.12</v>
      </c>
      <c r="BG36">
        <v>1.64</v>
      </c>
      <c r="BH36">
        <v>4.99</v>
      </c>
      <c r="BI36">
        <v>0.77</v>
      </c>
      <c r="BJ36">
        <v>1.08</v>
      </c>
      <c r="BK36">
        <v>1.23</v>
      </c>
      <c r="BL36">
        <v>0.79</v>
      </c>
      <c r="BM36">
        <v>0.08</v>
      </c>
      <c r="BN36">
        <v>3.38</v>
      </c>
      <c r="BO36">
        <v>2</v>
      </c>
      <c r="BP36">
        <v>0.24</v>
      </c>
      <c r="BQ36">
        <v>1.95</v>
      </c>
      <c r="BR36">
        <v>2.1</v>
      </c>
      <c r="BS36">
        <v>1.58</v>
      </c>
      <c r="BT36">
        <v>2.58589</v>
      </c>
      <c r="BU36">
        <v>1.288707</v>
      </c>
      <c r="BV36">
        <v>1.917138</v>
      </c>
      <c r="BW36">
        <v>1.8660209999999999</v>
      </c>
      <c r="BX36">
        <v>1.8820809999999999</v>
      </c>
      <c r="BY36">
        <v>2.5774140000000001</v>
      </c>
      <c r="BZ36">
        <v>1.2749600000000001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5.1032780000000004</v>
      </c>
      <c r="CK36">
        <v>0.89808299999999996</v>
      </c>
      <c r="CL36">
        <v>1.4890829999999999</v>
      </c>
      <c r="CM36">
        <v>3.3726280000000002</v>
      </c>
      <c r="CN36">
        <v>3.4021849999999998</v>
      </c>
      <c r="CO36">
        <v>2.061931</v>
      </c>
      <c r="CP36">
        <v>4.0895029999999997</v>
      </c>
      <c r="CQ36">
        <v>1.701092</v>
      </c>
      <c r="CR36">
        <v>0.810581</v>
      </c>
      <c r="CS36">
        <v>2.6827779999999999</v>
      </c>
      <c r="CT36">
        <v>0.96026199999999995</v>
      </c>
      <c r="CU36">
        <v>0.79866899999999996</v>
      </c>
      <c r="CV36">
        <v>0.742197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73.337848000000008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420.27104000000003</v>
      </c>
      <c r="M37">
        <v>89.240368000000004</v>
      </c>
      <c r="N37">
        <v>114.437662</v>
      </c>
      <c r="O37">
        <v>59.924458999999999</v>
      </c>
      <c r="P37">
        <v>118.126127</v>
      </c>
      <c r="Q37">
        <v>11.392649</v>
      </c>
      <c r="R37">
        <v>26.451336999999999</v>
      </c>
      <c r="S37">
        <v>14.394091</v>
      </c>
      <c r="T37">
        <v>0.29712100000000002</v>
      </c>
      <c r="U37">
        <v>335.15559000000002</v>
      </c>
      <c r="V37">
        <v>13.685700000000001</v>
      </c>
      <c r="W37">
        <v>33.421256999999997</v>
      </c>
      <c r="X37">
        <v>94.445735999999997</v>
      </c>
      <c r="Y37">
        <v>0</v>
      </c>
      <c r="Z37">
        <v>12.588539000000001</v>
      </c>
      <c r="AA37">
        <v>26.986011000000001</v>
      </c>
      <c r="AB37">
        <v>26.340776000000002</v>
      </c>
      <c r="AC37">
        <v>19.279713999999998</v>
      </c>
      <c r="AD37">
        <v>9.0587809999999998</v>
      </c>
      <c r="AE37">
        <v>0</v>
      </c>
      <c r="AF37">
        <v>24.003852999999999</v>
      </c>
      <c r="AG37">
        <v>42.398203000000002</v>
      </c>
      <c r="AH37">
        <v>92.705106999999998</v>
      </c>
      <c r="AI37">
        <v>16.467979</v>
      </c>
      <c r="AJ37">
        <v>0</v>
      </c>
      <c r="AK37">
        <v>52.032550999999998</v>
      </c>
      <c r="AL37">
        <v>12.275833</v>
      </c>
      <c r="AM37">
        <v>15.701987000000001</v>
      </c>
      <c r="AN37">
        <v>0.82782599999999995</v>
      </c>
      <c r="AO37">
        <v>0</v>
      </c>
      <c r="AP37">
        <v>0.73816300000000001</v>
      </c>
      <c r="AQ37">
        <v>58.061942000000002</v>
      </c>
      <c r="AR37">
        <v>34.989293000000004</v>
      </c>
      <c r="AS37">
        <v>23.254740999999999</v>
      </c>
      <c r="AT37">
        <v>10.802194999999999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72.713750000000005</v>
      </c>
      <c r="BA37">
        <f t="shared" si="1"/>
        <v>2540.5616230000001</v>
      </c>
      <c r="BD37">
        <v>5.12</v>
      </c>
      <c r="BE37">
        <v>1.84</v>
      </c>
      <c r="BF37">
        <v>2.12</v>
      </c>
      <c r="BG37">
        <v>1.64</v>
      </c>
      <c r="BH37">
        <v>4.99</v>
      </c>
      <c r="BI37">
        <v>0.77</v>
      </c>
      <c r="BJ37">
        <v>1.08</v>
      </c>
      <c r="BK37">
        <v>1.23</v>
      </c>
      <c r="BL37">
        <v>0.79</v>
      </c>
      <c r="BM37">
        <v>0.08</v>
      </c>
      <c r="BN37">
        <v>3.38</v>
      </c>
      <c r="BO37">
        <v>2</v>
      </c>
      <c r="BP37">
        <v>0.24</v>
      </c>
      <c r="BQ37">
        <v>1.95</v>
      </c>
      <c r="BR37">
        <v>2.1</v>
      </c>
      <c r="BS37">
        <v>1.58</v>
      </c>
      <c r="BT37">
        <v>2.58589</v>
      </c>
      <c r="BU37">
        <v>1.288707</v>
      </c>
      <c r="BV37">
        <v>1.917138</v>
      </c>
      <c r="BW37">
        <v>1.8660209999999999</v>
      </c>
      <c r="BX37">
        <v>1.8820809999999999</v>
      </c>
      <c r="BY37">
        <v>2.5774140000000001</v>
      </c>
      <c r="BZ37">
        <v>1.2749600000000001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5.1032780000000004</v>
      </c>
      <c r="CK37">
        <v>0.89808299999999996</v>
      </c>
      <c r="CL37">
        <v>1.2905390000000001</v>
      </c>
      <c r="CM37">
        <v>3.3726280000000002</v>
      </c>
      <c r="CN37">
        <v>3.4021849999999998</v>
      </c>
      <c r="CO37">
        <v>2.061931</v>
      </c>
      <c r="CP37">
        <v>4.0895029999999997</v>
      </c>
      <c r="CQ37">
        <v>1.701092</v>
      </c>
      <c r="CR37">
        <v>0.810581</v>
      </c>
      <c r="CS37">
        <v>2.6827779999999999</v>
      </c>
      <c r="CT37">
        <v>0.96026199999999995</v>
      </c>
      <c r="CU37">
        <v>0.37311499999999997</v>
      </c>
      <c r="CV37">
        <v>0.742197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72.713750000000005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420.27104000000003</v>
      </c>
      <c r="M38">
        <v>89.240368000000004</v>
      </c>
      <c r="N38">
        <v>114.437662</v>
      </c>
      <c r="O38">
        <v>59.924458999999999</v>
      </c>
      <c r="P38">
        <v>118.126127</v>
      </c>
      <c r="Q38">
        <v>11.392649</v>
      </c>
      <c r="R38">
        <v>26.451336999999999</v>
      </c>
      <c r="S38">
        <v>14.394091</v>
      </c>
      <c r="T38">
        <v>0.29712100000000002</v>
      </c>
      <c r="U38">
        <v>335.15559000000002</v>
      </c>
      <c r="V38">
        <v>13.685700000000001</v>
      </c>
      <c r="W38">
        <v>33.421256999999997</v>
      </c>
      <c r="X38">
        <v>94.445735999999997</v>
      </c>
      <c r="Y38">
        <v>0</v>
      </c>
      <c r="Z38">
        <v>12.588539000000001</v>
      </c>
      <c r="AA38">
        <v>17.071110000000001</v>
      </c>
      <c r="AB38">
        <v>26.340776000000002</v>
      </c>
      <c r="AC38">
        <v>19.279713999999998</v>
      </c>
      <c r="AD38">
        <v>9.0587809999999998</v>
      </c>
      <c r="AE38">
        <v>0</v>
      </c>
      <c r="AF38">
        <v>16.002569000000001</v>
      </c>
      <c r="AG38">
        <v>42.398203000000002</v>
      </c>
      <c r="AH38">
        <v>92.705106999999998</v>
      </c>
      <c r="AI38">
        <v>3.800303</v>
      </c>
      <c r="AJ38">
        <v>0</v>
      </c>
      <c r="AK38">
        <v>52.032550999999998</v>
      </c>
      <c r="AL38">
        <v>12.275833</v>
      </c>
      <c r="AM38">
        <v>15.701987000000001</v>
      </c>
      <c r="AN38">
        <v>0.82782599999999995</v>
      </c>
      <c r="AO38">
        <v>0</v>
      </c>
      <c r="AP38">
        <v>0.73816300000000001</v>
      </c>
      <c r="AQ38">
        <v>58.061942000000002</v>
      </c>
      <c r="AR38">
        <v>34.989293000000004</v>
      </c>
      <c r="AS38">
        <v>23.254740999999999</v>
      </c>
      <c r="AT38">
        <v>10.802194999999999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71.866335000000007</v>
      </c>
      <c r="BA38">
        <f t="shared" si="1"/>
        <v>2509.1303470000012</v>
      </c>
      <c r="BD38">
        <v>5.12</v>
      </c>
      <c r="BE38">
        <v>1.84</v>
      </c>
      <c r="BF38">
        <v>2.12</v>
      </c>
      <c r="BG38">
        <v>1.64</v>
      </c>
      <c r="BH38">
        <v>4.99</v>
      </c>
      <c r="BI38">
        <v>0.77</v>
      </c>
      <c r="BJ38">
        <v>1.08</v>
      </c>
      <c r="BK38">
        <v>1.23</v>
      </c>
      <c r="BL38">
        <v>0.79</v>
      </c>
      <c r="BM38">
        <v>0.08</v>
      </c>
      <c r="BN38">
        <v>3.38</v>
      </c>
      <c r="BO38">
        <v>2</v>
      </c>
      <c r="BP38">
        <v>0.24</v>
      </c>
      <c r="BQ38">
        <v>1.95</v>
      </c>
      <c r="BR38">
        <v>2.1</v>
      </c>
      <c r="BS38">
        <v>1.58</v>
      </c>
      <c r="BT38">
        <v>2.58589</v>
      </c>
      <c r="BU38">
        <v>1.288707</v>
      </c>
      <c r="BV38">
        <v>1.917138</v>
      </c>
      <c r="BW38">
        <v>1.8660209999999999</v>
      </c>
      <c r="BX38">
        <v>1.8820809999999999</v>
      </c>
      <c r="BY38">
        <v>2.5774140000000001</v>
      </c>
      <c r="BZ38">
        <v>1.2749600000000001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5.1032780000000004</v>
      </c>
      <c r="CK38">
        <v>0.89808299999999996</v>
      </c>
      <c r="CL38">
        <v>1.2905390000000001</v>
      </c>
      <c r="CM38">
        <v>3.3726280000000002</v>
      </c>
      <c r="CN38">
        <v>3.4021849999999998</v>
      </c>
      <c r="CO38">
        <v>2.061931</v>
      </c>
      <c r="CP38">
        <v>4.0895029999999997</v>
      </c>
      <c r="CQ38">
        <v>1.701092</v>
      </c>
      <c r="CR38">
        <v>0.810581</v>
      </c>
      <c r="CS38">
        <v>2.6827779999999999</v>
      </c>
      <c r="CT38">
        <v>0.48596200000000001</v>
      </c>
      <c r="CU38">
        <v>0</v>
      </c>
      <c r="CV38">
        <v>0.742197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71.866335000000007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420.27104000000003</v>
      </c>
      <c r="M39">
        <v>89.240368000000004</v>
      </c>
      <c r="N39">
        <v>114.437662</v>
      </c>
      <c r="O39">
        <v>59.924458999999999</v>
      </c>
      <c r="P39">
        <v>118.126127</v>
      </c>
      <c r="Q39">
        <v>11.392649</v>
      </c>
      <c r="R39">
        <v>26.451336999999999</v>
      </c>
      <c r="S39">
        <v>14.394091</v>
      </c>
      <c r="T39">
        <v>0.29712100000000002</v>
      </c>
      <c r="U39">
        <v>335.15559000000002</v>
      </c>
      <c r="V39">
        <v>13.685700000000001</v>
      </c>
      <c r="W39">
        <v>33.421256999999997</v>
      </c>
      <c r="X39">
        <v>94.445735999999997</v>
      </c>
      <c r="Y39">
        <v>0</v>
      </c>
      <c r="Z39">
        <v>12.588539000000001</v>
      </c>
      <c r="AA39">
        <v>13.27753</v>
      </c>
      <c r="AB39">
        <v>26.340776000000002</v>
      </c>
      <c r="AC39">
        <v>19.279713999999998</v>
      </c>
      <c r="AD39">
        <v>2.625734</v>
      </c>
      <c r="AE39">
        <v>0</v>
      </c>
      <c r="AF39">
        <v>8.0012840000000001</v>
      </c>
      <c r="AG39">
        <v>42.398203000000002</v>
      </c>
      <c r="AH39">
        <v>69.528829999999999</v>
      </c>
      <c r="AI39">
        <v>0</v>
      </c>
      <c r="AJ39">
        <v>0</v>
      </c>
      <c r="AK39">
        <v>52.032550999999998</v>
      </c>
      <c r="AL39">
        <v>23.435680999999999</v>
      </c>
      <c r="AM39">
        <v>15.701987000000001</v>
      </c>
      <c r="AN39">
        <v>0.82782599999999995</v>
      </c>
      <c r="AO39">
        <v>0</v>
      </c>
      <c r="AP39">
        <v>0.73816300000000001</v>
      </c>
      <c r="AQ39">
        <v>58.061942000000002</v>
      </c>
      <c r="AR39">
        <v>34.989293000000004</v>
      </c>
      <c r="AS39">
        <v>23.254740999999999</v>
      </c>
      <c r="AT39">
        <v>10.802194999999999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70.829495000000009</v>
      </c>
      <c r="BA39">
        <f t="shared" si="1"/>
        <v>2474.0488630000004</v>
      </c>
      <c r="BD39">
        <v>5.12</v>
      </c>
      <c r="BE39">
        <v>1.84</v>
      </c>
      <c r="BF39">
        <v>2.12</v>
      </c>
      <c r="BG39">
        <v>1.64</v>
      </c>
      <c r="BH39">
        <v>4.99</v>
      </c>
      <c r="BI39">
        <v>0.77</v>
      </c>
      <c r="BJ39">
        <v>1.08</v>
      </c>
      <c r="BK39">
        <v>1.23</v>
      </c>
      <c r="BL39">
        <v>0.79</v>
      </c>
      <c r="BM39">
        <v>0.08</v>
      </c>
      <c r="BN39">
        <v>3.38</v>
      </c>
      <c r="BO39">
        <v>2</v>
      </c>
      <c r="BP39">
        <v>0.24</v>
      </c>
      <c r="BQ39">
        <v>1.95</v>
      </c>
      <c r="BR39">
        <v>2.1</v>
      </c>
      <c r="BS39">
        <v>1.58</v>
      </c>
      <c r="BT39">
        <v>2.58589</v>
      </c>
      <c r="BU39">
        <v>1.288707</v>
      </c>
      <c r="BV39">
        <v>1.917138</v>
      </c>
      <c r="BW39">
        <v>1.8660209999999999</v>
      </c>
      <c r="BX39">
        <v>1.8820809999999999</v>
      </c>
      <c r="BY39">
        <v>2.5774140000000001</v>
      </c>
      <c r="BZ39">
        <v>1.2749600000000001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5.1032780000000004</v>
      </c>
      <c r="CK39">
        <v>0.89808299999999996</v>
      </c>
      <c r="CL39">
        <v>1.2905390000000001</v>
      </c>
      <c r="CM39">
        <v>2.954285</v>
      </c>
      <c r="CN39">
        <v>3.4021849999999998</v>
      </c>
      <c r="CO39">
        <v>2.061931</v>
      </c>
      <c r="CP39">
        <v>4.0895029999999997</v>
      </c>
      <c r="CQ39">
        <v>1.701092</v>
      </c>
      <c r="CR39">
        <v>0.810581</v>
      </c>
      <c r="CS39">
        <v>2.6827779999999999</v>
      </c>
      <c r="CT39">
        <v>5.3013999999999999E-2</v>
      </c>
      <c r="CU39">
        <v>0</v>
      </c>
      <c r="CV39">
        <v>0.55664800000000003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70.829495000000009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420.27104000000003</v>
      </c>
      <c r="M40">
        <v>89.240368000000004</v>
      </c>
      <c r="N40">
        <v>114.437662</v>
      </c>
      <c r="O40">
        <v>59.924458999999999</v>
      </c>
      <c r="P40">
        <v>118.126127</v>
      </c>
      <c r="Q40">
        <v>11.392649</v>
      </c>
      <c r="R40">
        <v>26.451336999999999</v>
      </c>
      <c r="S40">
        <v>14.394091</v>
      </c>
      <c r="T40">
        <v>0.29712100000000002</v>
      </c>
      <c r="U40">
        <v>335.15559000000002</v>
      </c>
      <c r="V40">
        <v>13.685700000000001</v>
      </c>
      <c r="W40">
        <v>33.421256999999997</v>
      </c>
      <c r="X40">
        <v>94.445735999999997</v>
      </c>
      <c r="Y40">
        <v>0</v>
      </c>
      <c r="Z40">
        <v>12.588539000000001</v>
      </c>
      <c r="AA40">
        <v>3.6418370000000002</v>
      </c>
      <c r="AB40">
        <v>26.340776000000002</v>
      </c>
      <c r="AC40">
        <v>19.260707</v>
      </c>
      <c r="AD40">
        <v>0</v>
      </c>
      <c r="AE40">
        <v>0</v>
      </c>
      <c r="AF40">
        <v>8.0012840000000001</v>
      </c>
      <c r="AG40">
        <v>42.398203000000002</v>
      </c>
      <c r="AH40">
        <v>62.303837000000001</v>
      </c>
      <c r="AI40">
        <v>0</v>
      </c>
      <c r="AJ40">
        <v>0</v>
      </c>
      <c r="AK40">
        <v>52.032550999999998</v>
      </c>
      <c r="AL40">
        <v>64.169126000000006</v>
      </c>
      <c r="AM40">
        <v>15.701987000000001</v>
      </c>
      <c r="AN40">
        <v>0.82782599999999995</v>
      </c>
      <c r="AO40">
        <v>0</v>
      </c>
      <c r="AP40">
        <v>0.73816300000000001</v>
      </c>
      <c r="AQ40">
        <v>58.061942000000002</v>
      </c>
      <c r="AR40">
        <v>34.989293000000004</v>
      </c>
      <c r="AS40">
        <v>23.254740999999999</v>
      </c>
      <c r="AT40">
        <v>10.802194999999999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70.488391000000007</v>
      </c>
      <c r="BA40">
        <f t="shared" si="1"/>
        <v>2494.9357770000001</v>
      </c>
      <c r="BD40">
        <v>5.12</v>
      </c>
      <c r="BE40">
        <v>1.84</v>
      </c>
      <c r="BF40">
        <v>2.12</v>
      </c>
      <c r="BG40">
        <v>1.64</v>
      </c>
      <c r="BH40">
        <v>4.99</v>
      </c>
      <c r="BI40">
        <v>0.77</v>
      </c>
      <c r="BJ40">
        <v>1.08</v>
      </c>
      <c r="BK40">
        <v>1.23</v>
      </c>
      <c r="BL40">
        <v>0.79</v>
      </c>
      <c r="BM40">
        <v>0.08</v>
      </c>
      <c r="BN40">
        <v>3.38</v>
      </c>
      <c r="BO40">
        <v>2</v>
      </c>
      <c r="BP40">
        <v>0.24</v>
      </c>
      <c r="BQ40">
        <v>1.95</v>
      </c>
      <c r="BR40">
        <v>2.1</v>
      </c>
      <c r="BS40">
        <v>1.58</v>
      </c>
      <c r="BT40">
        <v>2.58589</v>
      </c>
      <c r="BU40">
        <v>1.288707</v>
      </c>
      <c r="BV40">
        <v>1.917138</v>
      </c>
      <c r="BW40">
        <v>1.8660209999999999</v>
      </c>
      <c r="BX40">
        <v>1.8820809999999999</v>
      </c>
      <c r="BY40">
        <v>2.5774140000000001</v>
      </c>
      <c r="BZ40">
        <v>1.2749600000000001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5.1032780000000004</v>
      </c>
      <c r="CK40">
        <v>0.89808299999999996</v>
      </c>
      <c r="CL40">
        <v>1.2905390000000001</v>
      </c>
      <c r="CM40">
        <v>2.7253560000000001</v>
      </c>
      <c r="CN40">
        <v>3.4021849999999998</v>
      </c>
      <c r="CO40">
        <v>2.061931</v>
      </c>
      <c r="CP40">
        <v>4.0895029999999997</v>
      </c>
      <c r="CQ40">
        <v>1.701092</v>
      </c>
      <c r="CR40">
        <v>0.810581</v>
      </c>
      <c r="CS40">
        <v>2.6827779999999999</v>
      </c>
      <c r="CT40">
        <v>0</v>
      </c>
      <c r="CU40">
        <v>0</v>
      </c>
      <c r="CV40">
        <v>0.49748700000000001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70.488391000000007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420.27104000000003</v>
      </c>
      <c r="M41">
        <v>89.240368000000004</v>
      </c>
      <c r="N41">
        <v>114.437662</v>
      </c>
      <c r="O41">
        <v>59.924458999999999</v>
      </c>
      <c r="P41">
        <v>118.126127</v>
      </c>
      <c r="Q41">
        <v>11.392649</v>
      </c>
      <c r="R41">
        <v>26.451336999999999</v>
      </c>
      <c r="S41">
        <v>14.394091</v>
      </c>
      <c r="T41">
        <v>0.29712100000000002</v>
      </c>
      <c r="U41">
        <v>335.15559000000002</v>
      </c>
      <c r="V41">
        <v>13.685700000000001</v>
      </c>
      <c r="W41">
        <v>33.421256999999997</v>
      </c>
      <c r="X41">
        <v>94.445735999999997</v>
      </c>
      <c r="Y41">
        <v>0</v>
      </c>
      <c r="Z41">
        <v>12.588539000000001</v>
      </c>
      <c r="AA41">
        <v>0</v>
      </c>
      <c r="AB41">
        <v>25.327669</v>
      </c>
      <c r="AC41">
        <v>11.150935</v>
      </c>
      <c r="AD41">
        <v>0</v>
      </c>
      <c r="AE41">
        <v>0</v>
      </c>
      <c r="AF41">
        <v>8.0012840000000001</v>
      </c>
      <c r="AG41">
        <v>42.398203000000002</v>
      </c>
      <c r="AH41">
        <v>46.352553999999998</v>
      </c>
      <c r="AI41">
        <v>0</v>
      </c>
      <c r="AJ41">
        <v>0</v>
      </c>
      <c r="AK41">
        <v>52.032550999999998</v>
      </c>
      <c r="AL41">
        <v>64.169126000000006</v>
      </c>
      <c r="AM41">
        <v>15.701987000000001</v>
      </c>
      <c r="AN41">
        <v>0.82782599999999995</v>
      </c>
      <c r="AO41">
        <v>0</v>
      </c>
      <c r="AP41">
        <v>0.73816300000000001</v>
      </c>
      <c r="AQ41">
        <v>58.061942000000002</v>
      </c>
      <c r="AR41">
        <v>34.989293000000004</v>
      </c>
      <c r="AS41">
        <v>25.838602000000002</v>
      </c>
      <c r="AT41">
        <v>10.802194999999999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70.390534000000002</v>
      </c>
      <c r="BA41">
        <f t="shared" si="1"/>
        <v>2468.705782</v>
      </c>
      <c r="BD41">
        <v>5.12</v>
      </c>
      <c r="BE41">
        <v>1.84</v>
      </c>
      <c r="BF41">
        <v>2.12</v>
      </c>
      <c r="BG41">
        <v>1.64</v>
      </c>
      <c r="BH41">
        <v>4.99</v>
      </c>
      <c r="BI41">
        <v>0.77</v>
      </c>
      <c r="BJ41">
        <v>1.08</v>
      </c>
      <c r="BK41">
        <v>1.23</v>
      </c>
      <c r="BL41">
        <v>0.79</v>
      </c>
      <c r="BM41">
        <v>0.08</v>
      </c>
      <c r="BN41">
        <v>3.38</v>
      </c>
      <c r="BO41">
        <v>2</v>
      </c>
      <c r="BP41">
        <v>0.24</v>
      </c>
      <c r="BQ41">
        <v>1.95</v>
      </c>
      <c r="BR41">
        <v>2.1</v>
      </c>
      <c r="BS41">
        <v>1.58</v>
      </c>
      <c r="BT41">
        <v>2.58589</v>
      </c>
      <c r="BU41">
        <v>1.288707</v>
      </c>
      <c r="BV41">
        <v>1.917138</v>
      </c>
      <c r="BW41">
        <v>1.8660209999999999</v>
      </c>
      <c r="BX41">
        <v>1.8820809999999999</v>
      </c>
      <c r="BY41">
        <v>2.5774140000000001</v>
      </c>
      <c r="BZ41">
        <v>1.2749600000000001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5.1032780000000004</v>
      </c>
      <c r="CK41">
        <v>0.89808299999999996</v>
      </c>
      <c r="CL41">
        <v>1.2905390000000001</v>
      </c>
      <c r="CM41">
        <v>2.7538870000000002</v>
      </c>
      <c r="CN41">
        <v>3.4021849999999998</v>
      </c>
      <c r="CO41">
        <v>2.061931</v>
      </c>
      <c r="CP41">
        <v>4.0895029999999997</v>
      </c>
      <c r="CQ41">
        <v>1.701092</v>
      </c>
      <c r="CR41">
        <v>0.810581</v>
      </c>
      <c r="CS41">
        <v>2.6827779999999999</v>
      </c>
      <c r="CT41">
        <v>0</v>
      </c>
      <c r="CU41">
        <v>0</v>
      </c>
      <c r="CV41">
        <v>0.37109900000000001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70.390534000000002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420.27104000000003</v>
      </c>
      <c r="M42">
        <v>89.240368000000004</v>
      </c>
      <c r="N42">
        <v>114.437662</v>
      </c>
      <c r="O42">
        <v>59.924458999999999</v>
      </c>
      <c r="P42">
        <v>118.126127</v>
      </c>
      <c r="Q42">
        <v>11.392649</v>
      </c>
      <c r="R42">
        <v>26.451336999999999</v>
      </c>
      <c r="S42">
        <v>14.394091</v>
      </c>
      <c r="T42">
        <v>0.29712100000000002</v>
      </c>
      <c r="U42">
        <v>335.15559000000002</v>
      </c>
      <c r="V42">
        <v>13.685700000000001</v>
      </c>
      <c r="W42">
        <v>33.421256999999997</v>
      </c>
      <c r="X42">
        <v>94.445735999999997</v>
      </c>
      <c r="Y42">
        <v>0</v>
      </c>
      <c r="Z42">
        <v>12.588539000000001</v>
      </c>
      <c r="AA42">
        <v>0</v>
      </c>
      <c r="AB42">
        <v>13.170388000000001</v>
      </c>
      <c r="AC42">
        <v>9.6303529999999995</v>
      </c>
      <c r="AD42">
        <v>0</v>
      </c>
      <c r="AE42">
        <v>0</v>
      </c>
      <c r="AF42">
        <v>8.0012840000000001</v>
      </c>
      <c r="AG42">
        <v>42.398203000000002</v>
      </c>
      <c r="AH42">
        <v>23.176276999999999</v>
      </c>
      <c r="AI42">
        <v>0</v>
      </c>
      <c r="AJ42">
        <v>0</v>
      </c>
      <c r="AK42">
        <v>52.032550999999998</v>
      </c>
      <c r="AL42">
        <v>64.169126000000006</v>
      </c>
      <c r="AM42">
        <v>15.701987000000001</v>
      </c>
      <c r="AN42">
        <v>0.82782599999999995</v>
      </c>
      <c r="AO42">
        <v>0</v>
      </c>
      <c r="AP42">
        <v>0.73816300000000001</v>
      </c>
      <c r="AQ42">
        <v>43.546456999999997</v>
      </c>
      <c r="AR42">
        <v>34.989293000000004</v>
      </c>
      <c r="AS42">
        <v>25.838602000000002</v>
      </c>
      <c r="AT42">
        <v>10.802194999999999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70.502683999999988</v>
      </c>
      <c r="BA42">
        <f t="shared" si="1"/>
        <v>2417.4483069999997</v>
      </c>
      <c r="BD42">
        <v>5.12</v>
      </c>
      <c r="BE42">
        <v>1.84</v>
      </c>
      <c r="BF42">
        <v>2.12</v>
      </c>
      <c r="BG42">
        <v>1.64</v>
      </c>
      <c r="BH42">
        <v>4.99</v>
      </c>
      <c r="BI42">
        <v>0.78</v>
      </c>
      <c r="BJ42">
        <v>1.08</v>
      </c>
      <c r="BK42">
        <v>1.23</v>
      </c>
      <c r="BL42">
        <v>0.79</v>
      </c>
      <c r="BM42">
        <v>0.08</v>
      </c>
      <c r="BN42">
        <v>3.38</v>
      </c>
      <c r="BO42">
        <v>2</v>
      </c>
      <c r="BP42">
        <v>0.24</v>
      </c>
      <c r="BQ42">
        <v>1.95</v>
      </c>
      <c r="BR42">
        <v>2.1</v>
      </c>
      <c r="BS42">
        <v>1.58</v>
      </c>
      <c r="BT42">
        <v>2.58589</v>
      </c>
      <c r="BU42">
        <v>1.288707</v>
      </c>
      <c r="BV42">
        <v>1.917138</v>
      </c>
      <c r="BW42">
        <v>1.8660209999999999</v>
      </c>
      <c r="BX42">
        <v>1.8820809999999999</v>
      </c>
      <c r="BY42">
        <v>2.5774140000000001</v>
      </c>
      <c r="BZ42">
        <v>1.2749600000000001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5.1032780000000004</v>
      </c>
      <c r="CK42">
        <v>0.89808299999999996</v>
      </c>
      <c r="CL42">
        <v>1.2905390000000001</v>
      </c>
      <c r="CM42">
        <v>3.0415869999999998</v>
      </c>
      <c r="CN42">
        <v>3.4021849999999998</v>
      </c>
      <c r="CO42">
        <v>2.061931</v>
      </c>
      <c r="CP42">
        <v>4.0895029999999997</v>
      </c>
      <c r="CQ42">
        <v>1.701092</v>
      </c>
      <c r="CR42">
        <v>0.810581</v>
      </c>
      <c r="CS42">
        <v>2.6827779999999999</v>
      </c>
      <c r="CT42">
        <v>0</v>
      </c>
      <c r="CU42">
        <v>0</v>
      </c>
      <c r="CV42">
        <v>0.18554899999999999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70.502683999999988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420.27104000000003</v>
      </c>
      <c r="M43">
        <v>89.240368000000004</v>
      </c>
      <c r="N43">
        <v>114.437662</v>
      </c>
      <c r="O43">
        <v>59.924458999999999</v>
      </c>
      <c r="P43">
        <v>118.126127</v>
      </c>
      <c r="Q43">
        <v>11.392649</v>
      </c>
      <c r="R43">
        <v>26.451336999999999</v>
      </c>
      <c r="S43">
        <v>14.394091</v>
      </c>
      <c r="T43">
        <v>0.29712100000000002</v>
      </c>
      <c r="U43">
        <v>335.15559000000002</v>
      </c>
      <c r="V43">
        <v>13.685700000000001</v>
      </c>
      <c r="W43">
        <v>33.421256999999997</v>
      </c>
      <c r="X43">
        <v>94.445735999999997</v>
      </c>
      <c r="Y43">
        <v>0</v>
      </c>
      <c r="Z43">
        <v>12.588539000000001</v>
      </c>
      <c r="AA43">
        <v>0</v>
      </c>
      <c r="AB43">
        <v>13.170388000000001</v>
      </c>
      <c r="AC43">
        <v>9.6303529999999995</v>
      </c>
      <c r="AD43">
        <v>0</v>
      </c>
      <c r="AE43">
        <v>0</v>
      </c>
      <c r="AF43">
        <v>8.0012840000000001</v>
      </c>
      <c r="AG43">
        <v>42.398203000000002</v>
      </c>
      <c r="AH43">
        <v>23.176276999999999</v>
      </c>
      <c r="AI43">
        <v>0</v>
      </c>
      <c r="AJ43">
        <v>0</v>
      </c>
      <c r="AK43">
        <v>52.032550999999998</v>
      </c>
      <c r="AL43">
        <v>64.169126000000006</v>
      </c>
      <c r="AM43">
        <v>15.701987000000001</v>
      </c>
      <c r="AN43">
        <v>0.82782599999999995</v>
      </c>
      <c r="AO43">
        <v>0</v>
      </c>
      <c r="AP43">
        <v>2.7065990000000002</v>
      </c>
      <c r="AQ43">
        <v>29.030971000000001</v>
      </c>
      <c r="AR43">
        <v>34.989293000000004</v>
      </c>
      <c r="AS43">
        <v>31.393901</v>
      </c>
      <c r="AT43">
        <v>10.802194999999999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70.800337999999996</v>
      </c>
      <c r="BA43">
        <f t="shared" si="1"/>
        <v>2410.7542100000001</v>
      </c>
      <c r="BD43">
        <v>5.12</v>
      </c>
      <c r="BE43">
        <v>1.84</v>
      </c>
      <c r="BF43">
        <v>2.12</v>
      </c>
      <c r="BG43">
        <v>1.64</v>
      </c>
      <c r="BH43">
        <v>4.99</v>
      </c>
      <c r="BI43">
        <v>0.78</v>
      </c>
      <c r="BJ43">
        <v>1.08</v>
      </c>
      <c r="BK43">
        <v>1.23</v>
      </c>
      <c r="BL43">
        <v>0.79</v>
      </c>
      <c r="BM43">
        <v>0.08</v>
      </c>
      <c r="BN43">
        <v>3.38</v>
      </c>
      <c r="BO43">
        <v>2</v>
      </c>
      <c r="BP43">
        <v>0.24</v>
      </c>
      <c r="BQ43">
        <v>1.95</v>
      </c>
      <c r="BR43">
        <v>2.1</v>
      </c>
      <c r="BS43">
        <v>1.58</v>
      </c>
      <c r="BT43">
        <v>2.58589</v>
      </c>
      <c r="BU43">
        <v>1.288707</v>
      </c>
      <c r="BV43">
        <v>1.917138</v>
      </c>
      <c r="BW43">
        <v>1.8660209999999999</v>
      </c>
      <c r="BX43">
        <v>1.8820809999999999</v>
      </c>
      <c r="BY43">
        <v>2.5774140000000001</v>
      </c>
      <c r="BZ43">
        <v>1.2749600000000001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5.1032780000000004</v>
      </c>
      <c r="CK43">
        <v>0.89808299999999996</v>
      </c>
      <c r="CL43">
        <v>1.2905390000000001</v>
      </c>
      <c r="CM43">
        <v>3.3392409999999999</v>
      </c>
      <c r="CN43">
        <v>3.4021849999999998</v>
      </c>
      <c r="CO43">
        <v>2.061931</v>
      </c>
      <c r="CP43">
        <v>4.0895029999999997</v>
      </c>
      <c r="CQ43">
        <v>1.701092</v>
      </c>
      <c r="CR43">
        <v>0.810581</v>
      </c>
      <c r="CS43">
        <v>2.6827779999999999</v>
      </c>
      <c r="CT43">
        <v>0</v>
      </c>
      <c r="CU43">
        <v>0</v>
      </c>
      <c r="CV43">
        <v>0.18554899999999999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70.800337999999996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420.27104000000003</v>
      </c>
      <c r="M44">
        <v>89.240368000000004</v>
      </c>
      <c r="N44">
        <v>114.437662</v>
      </c>
      <c r="O44">
        <v>59.924458999999999</v>
      </c>
      <c r="P44">
        <v>118.126127</v>
      </c>
      <c r="Q44">
        <v>11.392649</v>
      </c>
      <c r="R44">
        <v>26.451336999999999</v>
      </c>
      <c r="S44">
        <v>14.394091</v>
      </c>
      <c r="T44">
        <v>0.29712100000000002</v>
      </c>
      <c r="U44">
        <v>335.15559000000002</v>
      </c>
      <c r="V44">
        <v>13.685700000000001</v>
      </c>
      <c r="W44">
        <v>33.421256999999997</v>
      </c>
      <c r="X44">
        <v>94.445735999999997</v>
      </c>
      <c r="Y44">
        <v>0</v>
      </c>
      <c r="Z44">
        <v>12.588539000000001</v>
      </c>
      <c r="AA44">
        <v>0</v>
      </c>
      <c r="AB44">
        <v>13.170388000000001</v>
      </c>
      <c r="AC44">
        <v>0</v>
      </c>
      <c r="AD44">
        <v>0</v>
      </c>
      <c r="AE44">
        <v>0</v>
      </c>
      <c r="AF44">
        <v>8.0012840000000001</v>
      </c>
      <c r="AG44">
        <v>42.398203000000002</v>
      </c>
      <c r="AH44">
        <v>5.6298649999999997</v>
      </c>
      <c r="AI44">
        <v>0</v>
      </c>
      <c r="AJ44">
        <v>0</v>
      </c>
      <c r="AK44">
        <v>52.032550999999998</v>
      </c>
      <c r="AL44">
        <v>12.275833</v>
      </c>
      <c r="AM44">
        <v>15.701987000000001</v>
      </c>
      <c r="AN44">
        <v>0.82782599999999995</v>
      </c>
      <c r="AO44">
        <v>0</v>
      </c>
      <c r="AP44">
        <v>2.7065990000000002</v>
      </c>
      <c r="AQ44">
        <v>29.030971000000001</v>
      </c>
      <c r="AR44">
        <v>34.989293000000004</v>
      </c>
      <c r="AS44">
        <v>31.393901</v>
      </c>
      <c r="AT44">
        <v>10.802194999999999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70.723890999999995</v>
      </c>
      <c r="BA44">
        <f t="shared" si="1"/>
        <v>2331.6077050000004</v>
      </c>
      <c r="BD44">
        <v>5.12</v>
      </c>
      <c r="BE44">
        <v>1.84</v>
      </c>
      <c r="BF44">
        <v>2.12</v>
      </c>
      <c r="BG44">
        <v>1.64</v>
      </c>
      <c r="BH44">
        <v>4.99</v>
      </c>
      <c r="BI44">
        <v>0.81</v>
      </c>
      <c r="BJ44">
        <v>1.08</v>
      </c>
      <c r="BK44">
        <v>1.23</v>
      </c>
      <c r="BL44">
        <v>0.79</v>
      </c>
      <c r="BM44">
        <v>0.08</v>
      </c>
      <c r="BN44">
        <v>3.38</v>
      </c>
      <c r="BO44">
        <v>2</v>
      </c>
      <c r="BP44">
        <v>0.24</v>
      </c>
      <c r="BQ44">
        <v>1.95</v>
      </c>
      <c r="BR44">
        <v>2.1</v>
      </c>
      <c r="BS44">
        <v>1.58</v>
      </c>
      <c r="BT44">
        <v>2.58589</v>
      </c>
      <c r="BU44">
        <v>1.288707</v>
      </c>
      <c r="BV44">
        <v>1.917138</v>
      </c>
      <c r="BW44">
        <v>1.8660209999999999</v>
      </c>
      <c r="BX44">
        <v>1.8820809999999999</v>
      </c>
      <c r="BY44">
        <v>2.5774140000000001</v>
      </c>
      <c r="BZ44">
        <v>1.2749600000000001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5.1032780000000004</v>
      </c>
      <c r="CK44">
        <v>0.89808299999999996</v>
      </c>
      <c r="CL44">
        <v>1.2905390000000001</v>
      </c>
      <c r="CM44">
        <v>3.3726280000000002</v>
      </c>
      <c r="CN44">
        <v>3.4021849999999998</v>
      </c>
      <c r="CO44">
        <v>2.061931</v>
      </c>
      <c r="CP44">
        <v>4.0895029999999997</v>
      </c>
      <c r="CQ44">
        <v>1.701092</v>
      </c>
      <c r="CR44">
        <v>0.810581</v>
      </c>
      <c r="CS44">
        <v>2.6827779999999999</v>
      </c>
      <c r="CT44">
        <v>0</v>
      </c>
      <c r="CU44">
        <v>0</v>
      </c>
      <c r="CV44">
        <v>4.5714999999999999E-2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70.723890999999995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420.27104000000003</v>
      </c>
      <c r="M45">
        <v>89.240368000000004</v>
      </c>
      <c r="N45">
        <v>114.437662</v>
      </c>
      <c r="O45">
        <v>59.924458999999999</v>
      </c>
      <c r="P45">
        <v>118.126127</v>
      </c>
      <c r="Q45">
        <v>11.392649</v>
      </c>
      <c r="R45">
        <v>26.451336999999999</v>
      </c>
      <c r="S45">
        <v>14.394091</v>
      </c>
      <c r="T45">
        <v>0.29712100000000002</v>
      </c>
      <c r="U45">
        <v>335.15559000000002</v>
      </c>
      <c r="V45">
        <v>13.685700000000001</v>
      </c>
      <c r="W45">
        <v>33.421256999999997</v>
      </c>
      <c r="X45">
        <v>94.445735999999997</v>
      </c>
      <c r="Y45">
        <v>0</v>
      </c>
      <c r="Z45">
        <v>12.588539000000001</v>
      </c>
      <c r="AA45">
        <v>0</v>
      </c>
      <c r="AB45">
        <v>13.170388000000001</v>
      </c>
      <c r="AC45">
        <v>0</v>
      </c>
      <c r="AD45">
        <v>0</v>
      </c>
      <c r="AE45">
        <v>0</v>
      </c>
      <c r="AF45">
        <v>8.0012840000000001</v>
      </c>
      <c r="AG45">
        <v>42.398203000000002</v>
      </c>
      <c r="AH45">
        <v>0</v>
      </c>
      <c r="AI45">
        <v>0</v>
      </c>
      <c r="AJ45">
        <v>0</v>
      </c>
      <c r="AK45">
        <v>52.032550999999998</v>
      </c>
      <c r="AL45">
        <v>12.275833</v>
      </c>
      <c r="AM45">
        <v>15.701987000000001</v>
      </c>
      <c r="AN45">
        <v>0.82782599999999995</v>
      </c>
      <c r="AO45">
        <v>0</v>
      </c>
      <c r="AP45">
        <v>2.7065990000000002</v>
      </c>
      <c r="AQ45">
        <v>14.515485999999999</v>
      </c>
      <c r="AR45">
        <v>34.989293000000004</v>
      </c>
      <c r="AS45">
        <v>25.838602000000002</v>
      </c>
      <c r="AT45">
        <v>10.802194999999999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70.818175999999994</v>
      </c>
      <c r="BA45">
        <f t="shared" si="1"/>
        <v>2306.0013410000001</v>
      </c>
      <c r="BD45">
        <v>5.12</v>
      </c>
      <c r="BE45">
        <v>1.84</v>
      </c>
      <c r="BF45">
        <v>2.12</v>
      </c>
      <c r="BG45">
        <v>1.64</v>
      </c>
      <c r="BH45">
        <v>4.99</v>
      </c>
      <c r="BI45">
        <v>0.81</v>
      </c>
      <c r="BJ45">
        <v>1.08</v>
      </c>
      <c r="BK45">
        <v>1.23</v>
      </c>
      <c r="BL45">
        <v>0.93</v>
      </c>
      <c r="BM45">
        <v>0.08</v>
      </c>
      <c r="BN45">
        <v>3.38</v>
      </c>
      <c r="BO45">
        <v>2</v>
      </c>
      <c r="BP45">
        <v>0.24</v>
      </c>
      <c r="BQ45">
        <v>1.95</v>
      </c>
      <c r="BR45">
        <v>2.1</v>
      </c>
      <c r="BS45">
        <v>1.58</v>
      </c>
      <c r="BT45">
        <v>2.58589</v>
      </c>
      <c r="BU45">
        <v>1.288707</v>
      </c>
      <c r="BV45">
        <v>1.917138</v>
      </c>
      <c r="BW45">
        <v>1.8660209999999999</v>
      </c>
      <c r="BX45">
        <v>1.8820809999999999</v>
      </c>
      <c r="BY45">
        <v>2.5774140000000001</v>
      </c>
      <c r="BZ45">
        <v>1.2749600000000001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5.1032780000000004</v>
      </c>
      <c r="CK45">
        <v>0.89808299999999996</v>
      </c>
      <c r="CL45">
        <v>1.2905390000000001</v>
      </c>
      <c r="CM45">
        <v>3.3726280000000002</v>
      </c>
      <c r="CN45">
        <v>3.4021849999999998</v>
      </c>
      <c r="CO45">
        <v>2.061931</v>
      </c>
      <c r="CP45">
        <v>4.0895029999999997</v>
      </c>
      <c r="CQ45">
        <v>1.701092</v>
      </c>
      <c r="CR45">
        <v>0.810581</v>
      </c>
      <c r="CS45">
        <v>2.6827779999999999</v>
      </c>
      <c r="CT45">
        <v>0</v>
      </c>
      <c r="CU45">
        <v>0</v>
      </c>
      <c r="CV45">
        <v>0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70.818175999999994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420.27104000000003</v>
      </c>
      <c r="M46">
        <v>89.240368000000004</v>
      </c>
      <c r="N46">
        <v>114.437662</v>
      </c>
      <c r="O46">
        <v>59.924458999999999</v>
      </c>
      <c r="P46">
        <v>118.126127</v>
      </c>
      <c r="Q46">
        <v>11.392649</v>
      </c>
      <c r="R46">
        <v>26.451336999999999</v>
      </c>
      <c r="S46">
        <v>14.394091</v>
      </c>
      <c r="T46">
        <v>0.29712100000000002</v>
      </c>
      <c r="U46">
        <v>335.15559000000002</v>
      </c>
      <c r="V46">
        <v>13.685700000000001</v>
      </c>
      <c r="W46">
        <v>33.421256999999997</v>
      </c>
      <c r="X46">
        <v>94.445735999999997</v>
      </c>
      <c r="Y46">
        <v>0</v>
      </c>
      <c r="Z46">
        <v>12.588539000000001</v>
      </c>
      <c r="AA46">
        <v>0</v>
      </c>
      <c r="AB46">
        <v>13.170388000000001</v>
      </c>
      <c r="AC46">
        <v>0</v>
      </c>
      <c r="AD46">
        <v>0</v>
      </c>
      <c r="AE46">
        <v>0</v>
      </c>
      <c r="AF46">
        <v>8.0012840000000001</v>
      </c>
      <c r="AG46">
        <v>42.398203000000002</v>
      </c>
      <c r="AH46">
        <v>0</v>
      </c>
      <c r="AI46">
        <v>0</v>
      </c>
      <c r="AJ46">
        <v>0</v>
      </c>
      <c r="AK46">
        <v>52.032550999999998</v>
      </c>
      <c r="AL46">
        <v>12.275833</v>
      </c>
      <c r="AM46">
        <v>15.701987000000001</v>
      </c>
      <c r="AN46">
        <v>0.82782599999999995</v>
      </c>
      <c r="AO46">
        <v>0</v>
      </c>
      <c r="AP46">
        <v>2.7065990000000002</v>
      </c>
      <c r="AQ46">
        <v>14.515485999999999</v>
      </c>
      <c r="AR46">
        <v>34.989293000000004</v>
      </c>
      <c r="AS46">
        <v>25.838602000000002</v>
      </c>
      <c r="AT46">
        <v>10.802194999999999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70.868176000000005</v>
      </c>
      <c r="BA46">
        <f t="shared" si="1"/>
        <v>2306.0513409999999</v>
      </c>
      <c r="BD46">
        <v>5.12</v>
      </c>
      <c r="BE46">
        <v>1.84</v>
      </c>
      <c r="BF46">
        <v>2.12</v>
      </c>
      <c r="BG46">
        <v>1.64</v>
      </c>
      <c r="BH46">
        <v>4.99</v>
      </c>
      <c r="BI46">
        <v>0.81</v>
      </c>
      <c r="BJ46">
        <v>1.08</v>
      </c>
      <c r="BK46">
        <v>1.23</v>
      </c>
      <c r="BL46">
        <v>0.98</v>
      </c>
      <c r="BM46">
        <v>0.08</v>
      </c>
      <c r="BN46">
        <v>3.38</v>
      </c>
      <c r="BO46">
        <v>2</v>
      </c>
      <c r="BP46">
        <v>0.24</v>
      </c>
      <c r="BQ46">
        <v>1.95</v>
      </c>
      <c r="BR46">
        <v>2.1</v>
      </c>
      <c r="BS46">
        <v>1.58</v>
      </c>
      <c r="BT46">
        <v>2.58589</v>
      </c>
      <c r="BU46">
        <v>1.288707</v>
      </c>
      <c r="BV46">
        <v>1.917138</v>
      </c>
      <c r="BW46">
        <v>1.8660209999999999</v>
      </c>
      <c r="BX46">
        <v>1.8820809999999999</v>
      </c>
      <c r="BY46">
        <v>2.5774140000000001</v>
      </c>
      <c r="BZ46">
        <v>1.2749600000000001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5.1032780000000004</v>
      </c>
      <c r="CK46">
        <v>0.89808299999999996</v>
      </c>
      <c r="CL46">
        <v>1.2905390000000001</v>
      </c>
      <c r="CM46">
        <v>3.3726280000000002</v>
      </c>
      <c r="CN46">
        <v>3.4021849999999998</v>
      </c>
      <c r="CO46">
        <v>2.061931</v>
      </c>
      <c r="CP46">
        <v>4.0895029999999997</v>
      </c>
      <c r="CQ46">
        <v>1.701092</v>
      </c>
      <c r="CR46">
        <v>0.810581</v>
      </c>
      <c r="CS46">
        <v>2.6827779999999999</v>
      </c>
      <c r="CT46">
        <v>0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70.868176000000005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658.09124199999997</v>
      </c>
      <c r="L47">
        <v>420.27104000000003</v>
      </c>
      <c r="M47">
        <v>89.240368000000004</v>
      </c>
      <c r="N47">
        <v>114.437662</v>
      </c>
      <c r="O47">
        <v>59.924458999999999</v>
      </c>
      <c r="P47">
        <v>118.126127</v>
      </c>
      <c r="Q47">
        <v>11.392649</v>
      </c>
      <c r="R47">
        <v>26.451336999999999</v>
      </c>
      <c r="S47">
        <v>14.394091</v>
      </c>
      <c r="T47">
        <v>0.29712100000000002</v>
      </c>
      <c r="U47">
        <v>335.15559000000002</v>
      </c>
      <c r="V47">
        <v>13.685700000000001</v>
      </c>
      <c r="W47">
        <v>33.421256999999997</v>
      </c>
      <c r="X47">
        <v>94.445735999999997</v>
      </c>
      <c r="Y47">
        <v>0</v>
      </c>
      <c r="Z47">
        <v>12.588539000000001</v>
      </c>
      <c r="AA47">
        <v>0</v>
      </c>
      <c r="AB47">
        <v>13.170388000000001</v>
      </c>
      <c r="AC47">
        <v>0</v>
      </c>
      <c r="AD47">
        <v>0</v>
      </c>
      <c r="AE47">
        <v>0</v>
      </c>
      <c r="AF47">
        <v>8.0012840000000001</v>
      </c>
      <c r="AG47">
        <v>42.398203000000002</v>
      </c>
      <c r="AH47">
        <v>0</v>
      </c>
      <c r="AI47">
        <v>0</v>
      </c>
      <c r="AJ47">
        <v>0</v>
      </c>
      <c r="AK47">
        <v>52.032550999999998</v>
      </c>
      <c r="AL47">
        <v>12.275833</v>
      </c>
      <c r="AM47">
        <v>15.701987000000001</v>
      </c>
      <c r="AN47">
        <v>0.82782599999999995</v>
      </c>
      <c r="AO47">
        <v>0</v>
      </c>
      <c r="AP47">
        <v>2.7065990000000002</v>
      </c>
      <c r="AQ47">
        <v>14.515485999999999</v>
      </c>
      <c r="AR47">
        <v>33.929011000000003</v>
      </c>
      <c r="AS47">
        <v>25.838602000000002</v>
      </c>
      <c r="AT47">
        <v>10.802194999999999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70.897451000000004</v>
      </c>
      <c r="BA47">
        <f t="shared" si="1"/>
        <v>2305.0203339999998</v>
      </c>
      <c r="BD47">
        <v>5.12</v>
      </c>
      <c r="BE47">
        <v>1.84</v>
      </c>
      <c r="BF47">
        <v>2.12</v>
      </c>
      <c r="BG47">
        <v>1.64</v>
      </c>
      <c r="BH47">
        <v>4.99</v>
      </c>
      <c r="BI47">
        <v>0.81</v>
      </c>
      <c r="BJ47">
        <v>1.08</v>
      </c>
      <c r="BK47">
        <v>1.23</v>
      </c>
      <c r="BL47">
        <v>1.03</v>
      </c>
      <c r="BM47">
        <v>0.08</v>
      </c>
      <c r="BN47">
        <v>3.38</v>
      </c>
      <c r="BO47">
        <v>2</v>
      </c>
      <c r="BP47">
        <v>0.24</v>
      </c>
      <c r="BQ47">
        <v>1.95</v>
      </c>
      <c r="BR47">
        <v>2.1</v>
      </c>
      <c r="BS47">
        <v>1.58</v>
      </c>
      <c r="BT47">
        <v>2.58589</v>
      </c>
      <c r="BU47">
        <v>1.288707</v>
      </c>
      <c r="BV47">
        <v>1.8964129999999999</v>
      </c>
      <c r="BW47">
        <v>1.8660209999999999</v>
      </c>
      <c r="BX47">
        <v>1.8820809999999999</v>
      </c>
      <c r="BY47">
        <v>2.5774140000000001</v>
      </c>
      <c r="BZ47">
        <v>1.2749600000000001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5.1032780000000004</v>
      </c>
      <c r="CK47">
        <v>0.89808299999999996</v>
      </c>
      <c r="CL47">
        <v>1.2905390000000001</v>
      </c>
      <c r="CM47">
        <v>3.3726280000000002</v>
      </c>
      <c r="CN47">
        <v>3.4021849999999998</v>
      </c>
      <c r="CO47">
        <v>2.061931</v>
      </c>
      <c r="CP47">
        <v>4.0895029999999997</v>
      </c>
      <c r="CQ47">
        <v>1.701092</v>
      </c>
      <c r="CR47">
        <v>0.810581</v>
      </c>
      <c r="CS47">
        <v>2.6827779999999999</v>
      </c>
      <c r="CT47">
        <v>0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70.897451000000004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658.09124199999997</v>
      </c>
      <c r="L48">
        <v>420.27104000000003</v>
      </c>
      <c r="M48">
        <v>89.240368000000004</v>
      </c>
      <c r="N48">
        <v>114.437662</v>
      </c>
      <c r="O48">
        <v>59.924458999999999</v>
      </c>
      <c r="P48">
        <v>118.126127</v>
      </c>
      <c r="Q48">
        <v>11.392649</v>
      </c>
      <c r="R48">
        <v>26.451336999999999</v>
      </c>
      <c r="S48">
        <v>14.394091</v>
      </c>
      <c r="T48">
        <v>0.29712100000000002</v>
      </c>
      <c r="U48">
        <v>335.15559000000002</v>
      </c>
      <c r="V48">
        <v>13.685700000000001</v>
      </c>
      <c r="W48">
        <v>33.421256999999997</v>
      </c>
      <c r="X48">
        <v>94.445735999999997</v>
      </c>
      <c r="Y48">
        <v>0</v>
      </c>
      <c r="Z48">
        <v>12.588539000000001</v>
      </c>
      <c r="AA48">
        <v>0</v>
      </c>
      <c r="AB48">
        <v>13.170388000000001</v>
      </c>
      <c r="AC48">
        <v>0</v>
      </c>
      <c r="AD48">
        <v>0</v>
      </c>
      <c r="AE48">
        <v>0</v>
      </c>
      <c r="AF48">
        <v>8.0012840000000001</v>
      </c>
      <c r="AG48">
        <v>42.398203000000002</v>
      </c>
      <c r="AH48">
        <v>0</v>
      </c>
      <c r="AI48">
        <v>0</v>
      </c>
      <c r="AJ48">
        <v>0</v>
      </c>
      <c r="AK48">
        <v>52.032550999999998</v>
      </c>
      <c r="AL48">
        <v>12.275833</v>
      </c>
      <c r="AM48">
        <v>15.701987000000001</v>
      </c>
      <c r="AN48">
        <v>0.82782599999999995</v>
      </c>
      <c r="AO48">
        <v>0</v>
      </c>
      <c r="AP48">
        <v>2.7065990000000002</v>
      </c>
      <c r="AQ48">
        <v>14.515485999999999</v>
      </c>
      <c r="AR48">
        <v>33.929011000000003</v>
      </c>
      <c r="AS48">
        <v>25.838602000000002</v>
      </c>
      <c r="AT48">
        <v>10.802194999999999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70.947451000000001</v>
      </c>
      <c r="BA48">
        <f t="shared" si="1"/>
        <v>2305.070334</v>
      </c>
      <c r="BD48">
        <v>5.12</v>
      </c>
      <c r="BE48">
        <v>1.84</v>
      </c>
      <c r="BF48">
        <v>2.12</v>
      </c>
      <c r="BG48">
        <v>1.64</v>
      </c>
      <c r="BH48">
        <v>4.99</v>
      </c>
      <c r="BI48">
        <v>0.81</v>
      </c>
      <c r="BJ48">
        <v>1.08</v>
      </c>
      <c r="BK48">
        <v>1.23</v>
      </c>
      <c r="BL48">
        <v>1.08</v>
      </c>
      <c r="BM48">
        <v>0.08</v>
      </c>
      <c r="BN48">
        <v>3.38</v>
      </c>
      <c r="BO48">
        <v>2</v>
      </c>
      <c r="BP48">
        <v>0.24</v>
      </c>
      <c r="BQ48">
        <v>1.95</v>
      </c>
      <c r="BR48">
        <v>2.1</v>
      </c>
      <c r="BS48">
        <v>1.58</v>
      </c>
      <c r="BT48">
        <v>2.58589</v>
      </c>
      <c r="BU48">
        <v>1.288707</v>
      </c>
      <c r="BV48">
        <v>1.8964129999999999</v>
      </c>
      <c r="BW48">
        <v>1.8660209999999999</v>
      </c>
      <c r="BX48">
        <v>1.8820809999999999</v>
      </c>
      <c r="BY48">
        <v>2.5774140000000001</v>
      </c>
      <c r="BZ48">
        <v>1.2749600000000001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5.1032780000000004</v>
      </c>
      <c r="CK48">
        <v>0.89808299999999996</v>
      </c>
      <c r="CL48">
        <v>1.2905390000000001</v>
      </c>
      <c r="CM48">
        <v>3.3726280000000002</v>
      </c>
      <c r="CN48">
        <v>3.4021849999999998</v>
      </c>
      <c r="CO48">
        <v>2.061931</v>
      </c>
      <c r="CP48">
        <v>4.0895029999999997</v>
      </c>
      <c r="CQ48">
        <v>1.701092</v>
      </c>
      <c r="CR48">
        <v>0.810581</v>
      </c>
      <c r="CS48">
        <v>2.6827779999999999</v>
      </c>
      <c r="CT48">
        <v>0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70.947451000000001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658.09124199999997</v>
      </c>
      <c r="L49">
        <v>420.27104000000003</v>
      </c>
      <c r="M49">
        <v>89.240368000000004</v>
      </c>
      <c r="N49">
        <v>114.437662</v>
      </c>
      <c r="O49">
        <v>59.924458999999999</v>
      </c>
      <c r="P49">
        <v>118.126127</v>
      </c>
      <c r="Q49">
        <v>11.392649</v>
      </c>
      <c r="R49">
        <v>26.451336999999999</v>
      </c>
      <c r="S49">
        <v>14.394091</v>
      </c>
      <c r="T49">
        <v>0.29712100000000002</v>
      </c>
      <c r="U49">
        <v>335.15559000000002</v>
      </c>
      <c r="V49">
        <v>13.685700000000001</v>
      </c>
      <c r="W49">
        <v>33.421256999999997</v>
      </c>
      <c r="X49">
        <v>94.445735999999997</v>
      </c>
      <c r="Y49">
        <v>0</v>
      </c>
      <c r="Z49">
        <v>6.29427</v>
      </c>
      <c r="AA49">
        <v>0</v>
      </c>
      <c r="AB49">
        <v>13.170388000000001</v>
      </c>
      <c r="AC49">
        <v>0</v>
      </c>
      <c r="AD49">
        <v>0</v>
      </c>
      <c r="AE49">
        <v>0</v>
      </c>
      <c r="AF49">
        <v>8.0012840000000001</v>
      </c>
      <c r="AG49">
        <v>42.398203000000002</v>
      </c>
      <c r="AH49">
        <v>0</v>
      </c>
      <c r="AI49">
        <v>0</v>
      </c>
      <c r="AJ49">
        <v>0</v>
      </c>
      <c r="AK49">
        <v>52.032550999999998</v>
      </c>
      <c r="AL49">
        <v>12.275833</v>
      </c>
      <c r="AM49">
        <v>15.701987000000001</v>
      </c>
      <c r="AN49">
        <v>0.82782599999999995</v>
      </c>
      <c r="AO49">
        <v>0</v>
      </c>
      <c r="AP49">
        <v>0.73816300000000001</v>
      </c>
      <c r="AQ49">
        <v>14.515485999999999</v>
      </c>
      <c r="AR49">
        <v>33.929011000000003</v>
      </c>
      <c r="AS49">
        <v>25.838602000000002</v>
      </c>
      <c r="AT49">
        <v>10.802194999999999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70.657450999999995</v>
      </c>
      <c r="BA49">
        <f t="shared" si="1"/>
        <v>2296.5176289999999</v>
      </c>
      <c r="BD49">
        <v>5.12</v>
      </c>
      <c r="BE49">
        <v>1.84</v>
      </c>
      <c r="BF49">
        <v>2.12</v>
      </c>
      <c r="BG49">
        <v>1.64</v>
      </c>
      <c r="BH49">
        <v>4.99</v>
      </c>
      <c r="BI49">
        <v>0.81</v>
      </c>
      <c r="BJ49">
        <v>1.08</v>
      </c>
      <c r="BK49">
        <v>1.23</v>
      </c>
      <c r="BL49">
        <v>0.79</v>
      </c>
      <c r="BM49">
        <v>0.08</v>
      </c>
      <c r="BN49">
        <v>3.38</v>
      </c>
      <c r="BO49">
        <v>2</v>
      </c>
      <c r="BP49">
        <v>0.24</v>
      </c>
      <c r="BQ49">
        <v>1.95</v>
      </c>
      <c r="BR49">
        <v>2.1</v>
      </c>
      <c r="BS49">
        <v>1.58</v>
      </c>
      <c r="BT49">
        <v>2.58589</v>
      </c>
      <c r="BU49">
        <v>1.288707</v>
      </c>
      <c r="BV49">
        <v>1.8964129999999999</v>
      </c>
      <c r="BW49">
        <v>1.8660209999999999</v>
      </c>
      <c r="BX49">
        <v>1.8820809999999999</v>
      </c>
      <c r="BY49">
        <v>2.5774140000000001</v>
      </c>
      <c r="BZ49">
        <v>1.2749600000000001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5.1032780000000004</v>
      </c>
      <c r="CK49">
        <v>0.89808299999999996</v>
      </c>
      <c r="CL49">
        <v>1.2905390000000001</v>
      </c>
      <c r="CM49">
        <v>3.3726280000000002</v>
      </c>
      <c r="CN49">
        <v>3.4021849999999998</v>
      </c>
      <c r="CO49">
        <v>2.061931</v>
      </c>
      <c r="CP49">
        <v>4.0895029999999997</v>
      </c>
      <c r="CQ49">
        <v>1.701092</v>
      </c>
      <c r="CR49">
        <v>0.810581</v>
      </c>
      <c r="CS49">
        <v>2.6827779999999999</v>
      </c>
      <c r="CT49">
        <v>0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70.657450999999995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610.44320500000003</v>
      </c>
      <c r="L50">
        <v>420.27104000000003</v>
      </c>
      <c r="M50">
        <v>89.240368000000004</v>
      </c>
      <c r="N50">
        <v>114.437662</v>
      </c>
      <c r="O50">
        <v>59.924458999999999</v>
      </c>
      <c r="P50">
        <v>118.126127</v>
      </c>
      <c r="Q50">
        <v>11.392649</v>
      </c>
      <c r="R50">
        <v>26.451336999999999</v>
      </c>
      <c r="S50">
        <v>14.394091</v>
      </c>
      <c r="T50">
        <v>0.29712100000000002</v>
      </c>
      <c r="U50">
        <v>335.15559000000002</v>
      </c>
      <c r="V50">
        <v>13.685700000000001</v>
      </c>
      <c r="W50">
        <v>33.421256999999997</v>
      </c>
      <c r="X50">
        <v>94.445735999999997</v>
      </c>
      <c r="Y50">
        <v>0</v>
      </c>
      <c r="Z50">
        <v>6.29427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8.0012840000000001</v>
      </c>
      <c r="AG50">
        <v>42.398203000000002</v>
      </c>
      <c r="AH50">
        <v>0</v>
      </c>
      <c r="AI50">
        <v>0</v>
      </c>
      <c r="AJ50">
        <v>0</v>
      </c>
      <c r="AK50">
        <v>52.032550999999998</v>
      </c>
      <c r="AL50">
        <v>12.275833</v>
      </c>
      <c r="AM50">
        <v>15.701987000000001</v>
      </c>
      <c r="AN50">
        <v>0.82782599999999995</v>
      </c>
      <c r="AO50">
        <v>0</v>
      </c>
      <c r="AP50">
        <v>0.73816300000000001</v>
      </c>
      <c r="AQ50">
        <v>14.515485999999999</v>
      </c>
      <c r="AR50">
        <v>33.929011000000003</v>
      </c>
      <c r="AS50">
        <v>25.838602000000002</v>
      </c>
      <c r="AT50">
        <v>10.802194999999999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70.657450999999995</v>
      </c>
      <c r="BA50">
        <f t="shared" si="1"/>
        <v>2235.699204</v>
      </c>
      <c r="BD50">
        <v>5.12</v>
      </c>
      <c r="BE50">
        <v>1.84</v>
      </c>
      <c r="BF50">
        <v>2.12</v>
      </c>
      <c r="BG50">
        <v>1.64</v>
      </c>
      <c r="BH50">
        <v>4.99</v>
      </c>
      <c r="BI50">
        <v>0.81</v>
      </c>
      <c r="BJ50">
        <v>1.08</v>
      </c>
      <c r="BK50">
        <v>1.23</v>
      </c>
      <c r="BL50">
        <v>0.79</v>
      </c>
      <c r="BM50">
        <v>0.08</v>
      </c>
      <c r="BN50">
        <v>3.38</v>
      </c>
      <c r="BO50">
        <v>2</v>
      </c>
      <c r="BP50">
        <v>0.24</v>
      </c>
      <c r="BQ50">
        <v>1.95</v>
      </c>
      <c r="BR50">
        <v>2.1</v>
      </c>
      <c r="BS50">
        <v>1.58</v>
      </c>
      <c r="BT50">
        <v>2.58589</v>
      </c>
      <c r="BU50">
        <v>1.288707</v>
      </c>
      <c r="BV50">
        <v>1.8964129999999999</v>
      </c>
      <c r="BW50">
        <v>1.8660209999999999</v>
      </c>
      <c r="BX50">
        <v>1.8820809999999999</v>
      </c>
      <c r="BY50">
        <v>2.5774140000000001</v>
      </c>
      <c r="BZ50">
        <v>1.2749600000000001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5.1032780000000004</v>
      </c>
      <c r="CK50">
        <v>0.89808299999999996</v>
      </c>
      <c r="CL50">
        <v>1.2905390000000001</v>
      </c>
      <c r="CM50">
        <v>3.3726280000000002</v>
      </c>
      <c r="CN50">
        <v>3.4021849999999998</v>
      </c>
      <c r="CO50">
        <v>2.061931</v>
      </c>
      <c r="CP50">
        <v>4.0895029999999997</v>
      </c>
      <c r="CQ50">
        <v>1.701092</v>
      </c>
      <c r="CR50">
        <v>0.810581</v>
      </c>
      <c r="CS50">
        <v>2.6827779999999999</v>
      </c>
      <c r="CT50">
        <v>0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70.657450999999995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589.29519700000003</v>
      </c>
      <c r="L51">
        <v>420.27104000000003</v>
      </c>
      <c r="M51">
        <v>89.240368000000004</v>
      </c>
      <c r="N51">
        <v>114.437662</v>
      </c>
      <c r="O51">
        <v>59.924458999999999</v>
      </c>
      <c r="P51">
        <v>118.126127</v>
      </c>
      <c r="Q51">
        <v>11.624874</v>
      </c>
      <c r="R51">
        <v>26.451336999999999</v>
      </c>
      <c r="S51">
        <v>14.394091</v>
      </c>
      <c r="T51">
        <v>0.29712100000000002</v>
      </c>
      <c r="U51">
        <v>335.15559000000002</v>
      </c>
      <c r="V51">
        <v>16.418997999999998</v>
      </c>
      <c r="W51">
        <v>33.421256999999997</v>
      </c>
      <c r="X51">
        <v>115.19028</v>
      </c>
      <c r="Y51">
        <v>0</v>
      </c>
      <c r="Z51">
        <v>6.29427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8.0012840000000001</v>
      </c>
      <c r="AG51">
        <v>42.398203000000002</v>
      </c>
      <c r="AH51">
        <v>0</v>
      </c>
      <c r="AI51">
        <v>0</v>
      </c>
      <c r="AJ51">
        <v>0</v>
      </c>
      <c r="AK51">
        <v>52.032550999999998</v>
      </c>
      <c r="AL51">
        <v>12.275833</v>
      </c>
      <c r="AM51">
        <v>15.701987000000001</v>
      </c>
      <c r="AN51">
        <v>0.82782599999999995</v>
      </c>
      <c r="AO51">
        <v>0</v>
      </c>
      <c r="AP51">
        <v>0.73816300000000001</v>
      </c>
      <c r="AQ51">
        <v>14.515485999999999</v>
      </c>
      <c r="AR51">
        <v>33.929011000000003</v>
      </c>
      <c r="AS51">
        <v>25.838602000000002</v>
      </c>
      <c r="AT51">
        <v>10.802194999999999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70.657450999999995</v>
      </c>
      <c r="BA51">
        <f t="shared" si="1"/>
        <v>2238.2612630000003</v>
      </c>
      <c r="BD51">
        <v>5.12</v>
      </c>
      <c r="BE51">
        <v>1.84</v>
      </c>
      <c r="BF51">
        <v>2.12</v>
      </c>
      <c r="BG51">
        <v>1.64</v>
      </c>
      <c r="BH51">
        <v>4.99</v>
      </c>
      <c r="BI51">
        <v>0.81</v>
      </c>
      <c r="BJ51">
        <v>1.08</v>
      </c>
      <c r="BK51">
        <v>1.23</v>
      </c>
      <c r="BL51">
        <v>0.79</v>
      </c>
      <c r="BM51">
        <v>0.08</v>
      </c>
      <c r="BN51">
        <v>3.38</v>
      </c>
      <c r="BO51">
        <v>2</v>
      </c>
      <c r="BP51">
        <v>0.24</v>
      </c>
      <c r="BQ51">
        <v>1.95</v>
      </c>
      <c r="BR51">
        <v>2.1</v>
      </c>
      <c r="BS51">
        <v>1.58</v>
      </c>
      <c r="BT51">
        <v>2.58589</v>
      </c>
      <c r="BU51">
        <v>1.288707</v>
      </c>
      <c r="BV51">
        <v>1.8964129999999999</v>
      </c>
      <c r="BW51">
        <v>1.8660209999999999</v>
      </c>
      <c r="BX51">
        <v>1.8820809999999999</v>
      </c>
      <c r="BY51">
        <v>2.5774140000000001</v>
      </c>
      <c r="BZ51">
        <v>1.2749600000000001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5.1032780000000004</v>
      </c>
      <c r="CK51">
        <v>0.89808299999999996</v>
      </c>
      <c r="CL51">
        <v>1.2905390000000001</v>
      </c>
      <c r="CM51">
        <v>3.3726280000000002</v>
      </c>
      <c r="CN51">
        <v>3.4021849999999998</v>
      </c>
      <c r="CO51">
        <v>2.061931</v>
      </c>
      <c r="CP51">
        <v>4.0895029999999997</v>
      </c>
      <c r="CQ51">
        <v>1.701092</v>
      </c>
      <c r="CR51">
        <v>0.810581</v>
      </c>
      <c r="CS51">
        <v>2.6827779999999999</v>
      </c>
      <c r="CT51">
        <v>0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70.657450999999995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559.86854100000005</v>
      </c>
      <c r="L52">
        <v>420.27104000000003</v>
      </c>
      <c r="M52">
        <v>89.240368000000004</v>
      </c>
      <c r="N52">
        <v>114.437662</v>
      </c>
      <c r="O52">
        <v>59.924458999999999</v>
      </c>
      <c r="P52">
        <v>118.126127</v>
      </c>
      <c r="Q52">
        <v>11.624874</v>
      </c>
      <c r="R52">
        <v>26.451336999999999</v>
      </c>
      <c r="S52">
        <v>14.394091</v>
      </c>
      <c r="T52">
        <v>0.29712100000000002</v>
      </c>
      <c r="U52">
        <v>335.15559000000002</v>
      </c>
      <c r="V52">
        <v>16.418997999999998</v>
      </c>
      <c r="W52">
        <v>33.421256999999997</v>
      </c>
      <c r="X52">
        <v>115.19028</v>
      </c>
      <c r="Y52">
        <v>0</v>
      </c>
      <c r="Z52">
        <v>6.29427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8.0012840000000001</v>
      </c>
      <c r="AG52">
        <v>42.398203000000002</v>
      </c>
      <c r="AH52">
        <v>0</v>
      </c>
      <c r="AI52">
        <v>0</v>
      </c>
      <c r="AJ52">
        <v>0</v>
      </c>
      <c r="AK52">
        <v>52.032550999999998</v>
      </c>
      <c r="AL52">
        <v>12.275833</v>
      </c>
      <c r="AM52">
        <v>15.701987000000001</v>
      </c>
      <c r="AN52">
        <v>0.82782599999999995</v>
      </c>
      <c r="AO52">
        <v>0</v>
      </c>
      <c r="AP52">
        <v>0.73816300000000001</v>
      </c>
      <c r="AQ52">
        <v>14.515485999999999</v>
      </c>
      <c r="AR52">
        <v>31.808447999999999</v>
      </c>
      <c r="AS52">
        <v>25.838602000000002</v>
      </c>
      <c r="AT52">
        <v>10.802194999999999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70.657450999999995</v>
      </c>
      <c r="BA52">
        <f t="shared" si="1"/>
        <v>2206.7140440000003</v>
      </c>
      <c r="BD52">
        <v>5.12</v>
      </c>
      <c r="BE52">
        <v>1.84</v>
      </c>
      <c r="BF52">
        <v>2.12</v>
      </c>
      <c r="BG52">
        <v>1.64</v>
      </c>
      <c r="BH52">
        <v>4.99</v>
      </c>
      <c r="BI52">
        <v>0.81</v>
      </c>
      <c r="BJ52">
        <v>1.08</v>
      </c>
      <c r="BK52">
        <v>1.23</v>
      </c>
      <c r="BL52">
        <v>0.79</v>
      </c>
      <c r="BM52">
        <v>0.08</v>
      </c>
      <c r="BN52">
        <v>3.38</v>
      </c>
      <c r="BO52">
        <v>2</v>
      </c>
      <c r="BP52">
        <v>0.24</v>
      </c>
      <c r="BQ52">
        <v>1.95</v>
      </c>
      <c r="BR52">
        <v>2.1</v>
      </c>
      <c r="BS52">
        <v>1.58</v>
      </c>
      <c r="BT52">
        <v>2.58589</v>
      </c>
      <c r="BU52">
        <v>1.288707</v>
      </c>
      <c r="BV52">
        <v>1.8964129999999999</v>
      </c>
      <c r="BW52">
        <v>1.8660209999999999</v>
      </c>
      <c r="BX52">
        <v>1.8820809999999999</v>
      </c>
      <c r="BY52">
        <v>2.5774140000000001</v>
      </c>
      <c r="BZ52">
        <v>1.2749600000000001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5.1032780000000004</v>
      </c>
      <c r="CK52">
        <v>0.89808299999999996</v>
      </c>
      <c r="CL52">
        <v>1.2905390000000001</v>
      </c>
      <c r="CM52">
        <v>3.3726280000000002</v>
      </c>
      <c r="CN52">
        <v>3.4021849999999998</v>
      </c>
      <c r="CO52">
        <v>2.061931</v>
      </c>
      <c r="CP52">
        <v>4.0895029999999997</v>
      </c>
      <c r="CQ52">
        <v>1.701092</v>
      </c>
      <c r="CR52">
        <v>0.810581</v>
      </c>
      <c r="CS52">
        <v>2.6827779999999999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70.657450999999995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529.90406099999996</v>
      </c>
      <c r="L53">
        <v>420.27104000000003</v>
      </c>
      <c r="M53">
        <v>89.240368000000004</v>
      </c>
      <c r="N53">
        <v>114.437662</v>
      </c>
      <c r="O53">
        <v>59.924458999999999</v>
      </c>
      <c r="P53">
        <v>118.126127</v>
      </c>
      <c r="Q53">
        <v>11.624874</v>
      </c>
      <c r="R53">
        <v>26.451336999999999</v>
      </c>
      <c r="S53">
        <v>14.394091</v>
      </c>
      <c r="T53">
        <v>0.29712100000000002</v>
      </c>
      <c r="U53">
        <v>335.15559000000002</v>
      </c>
      <c r="V53">
        <v>16.418997999999998</v>
      </c>
      <c r="W53">
        <v>33.421256999999997</v>
      </c>
      <c r="X53">
        <v>115.19028</v>
      </c>
      <c r="Y53">
        <v>0</v>
      </c>
      <c r="Z53">
        <v>6.29427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8.0012840000000001</v>
      </c>
      <c r="AG53">
        <v>42.398203000000002</v>
      </c>
      <c r="AH53">
        <v>0</v>
      </c>
      <c r="AI53">
        <v>0</v>
      </c>
      <c r="AJ53">
        <v>0</v>
      </c>
      <c r="AK53">
        <v>52.032550999999998</v>
      </c>
      <c r="AL53">
        <v>23.435680999999999</v>
      </c>
      <c r="AM53">
        <v>15.701987000000001</v>
      </c>
      <c r="AN53">
        <v>0.82782599999999995</v>
      </c>
      <c r="AO53">
        <v>0</v>
      </c>
      <c r="AP53">
        <v>0.73816300000000001</v>
      </c>
      <c r="AQ53">
        <v>14.515485999999999</v>
      </c>
      <c r="AR53">
        <v>31.808447999999999</v>
      </c>
      <c r="AS53">
        <v>25.838602000000002</v>
      </c>
      <c r="AT53">
        <v>10.802194999999999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70.717450999999997</v>
      </c>
      <c r="BA53">
        <f t="shared" si="1"/>
        <v>2187.9694119999999</v>
      </c>
      <c r="BD53">
        <v>5.12</v>
      </c>
      <c r="BE53">
        <v>1.84</v>
      </c>
      <c r="BF53">
        <v>2.12</v>
      </c>
      <c r="BG53">
        <v>1.64</v>
      </c>
      <c r="BH53">
        <v>4.99</v>
      </c>
      <c r="BI53">
        <v>0.81</v>
      </c>
      <c r="BJ53">
        <v>1.08</v>
      </c>
      <c r="BK53">
        <v>1.23</v>
      </c>
      <c r="BL53">
        <v>0.85</v>
      </c>
      <c r="BM53">
        <v>0.08</v>
      </c>
      <c r="BN53">
        <v>3.38</v>
      </c>
      <c r="BO53">
        <v>2</v>
      </c>
      <c r="BP53">
        <v>0.24</v>
      </c>
      <c r="BQ53">
        <v>1.95</v>
      </c>
      <c r="BR53">
        <v>2.1</v>
      </c>
      <c r="BS53">
        <v>1.58</v>
      </c>
      <c r="BT53">
        <v>2.58589</v>
      </c>
      <c r="BU53">
        <v>1.288707</v>
      </c>
      <c r="BV53">
        <v>1.8964129999999999</v>
      </c>
      <c r="BW53">
        <v>1.8660209999999999</v>
      </c>
      <c r="BX53">
        <v>1.8820809999999999</v>
      </c>
      <c r="BY53">
        <v>2.5774140000000001</v>
      </c>
      <c r="BZ53">
        <v>1.2749600000000001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5.1032780000000004</v>
      </c>
      <c r="CK53">
        <v>0.89808299999999996</v>
      </c>
      <c r="CL53">
        <v>1.2905390000000001</v>
      </c>
      <c r="CM53">
        <v>3.3726280000000002</v>
      </c>
      <c r="CN53">
        <v>3.4021849999999998</v>
      </c>
      <c r="CO53">
        <v>2.061931</v>
      </c>
      <c r="CP53">
        <v>4.0895029999999997</v>
      </c>
      <c r="CQ53">
        <v>1.701092</v>
      </c>
      <c r="CR53">
        <v>0.810581</v>
      </c>
      <c r="CS53">
        <v>2.6827779999999999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70.717450999999997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498.07640500000002</v>
      </c>
      <c r="L54">
        <v>420.27104000000003</v>
      </c>
      <c r="M54">
        <v>89.240368000000004</v>
      </c>
      <c r="N54">
        <v>114.437662</v>
      </c>
      <c r="O54">
        <v>59.924458999999999</v>
      </c>
      <c r="P54">
        <v>118.126127</v>
      </c>
      <c r="Q54">
        <v>11.624874</v>
      </c>
      <c r="R54">
        <v>26.451336999999999</v>
      </c>
      <c r="S54">
        <v>14.394091</v>
      </c>
      <c r="T54">
        <v>0.29712100000000002</v>
      </c>
      <c r="U54">
        <v>335.15559000000002</v>
      </c>
      <c r="V54">
        <v>16.418997999999998</v>
      </c>
      <c r="W54">
        <v>33.421256999999997</v>
      </c>
      <c r="X54">
        <v>115.19028</v>
      </c>
      <c r="Y54">
        <v>0</v>
      </c>
      <c r="Z54">
        <v>6.29427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8.0012840000000001</v>
      </c>
      <c r="AG54">
        <v>42.398203000000002</v>
      </c>
      <c r="AH54">
        <v>0</v>
      </c>
      <c r="AI54">
        <v>0</v>
      </c>
      <c r="AJ54">
        <v>0</v>
      </c>
      <c r="AK54">
        <v>52.032550999999998</v>
      </c>
      <c r="AL54">
        <v>23.435680999999999</v>
      </c>
      <c r="AM54">
        <v>15.701987000000001</v>
      </c>
      <c r="AN54">
        <v>0.82782599999999995</v>
      </c>
      <c r="AO54">
        <v>0</v>
      </c>
      <c r="AP54">
        <v>0.73816300000000001</v>
      </c>
      <c r="AQ54">
        <v>14.515485999999999</v>
      </c>
      <c r="AR54">
        <v>31.808447999999999</v>
      </c>
      <c r="AS54">
        <v>25.838602000000002</v>
      </c>
      <c r="AT54">
        <v>10.802194999999999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70.697451000000001</v>
      </c>
      <c r="BA54">
        <f t="shared" si="1"/>
        <v>2156.1217560000005</v>
      </c>
      <c r="BD54">
        <v>5.12</v>
      </c>
      <c r="BE54">
        <v>1.84</v>
      </c>
      <c r="BF54">
        <v>2.12</v>
      </c>
      <c r="BG54">
        <v>1.64</v>
      </c>
      <c r="BH54">
        <v>4.99</v>
      </c>
      <c r="BI54">
        <v>0.78</v>
      </c>
      <c r="BJ54">
        <v>1.08</v>
      </c>
      <c r="BK54">
        <v>1.23</v>
      </c>
      <c r="BL54">
        <v>0.86</v>
      </c>
      <c r="BM54">
        <v>0.08</v>
      </c>
      <c r="BN54">
        <v>3.38</v>
      </c>
      <c r="BO54">
        <v>2</v>
      </c>
      <c r="BP54">
        <v>0.24</v>
      </c>
      <c r="BQ54">
        <v>1.95</v>
      </c>
      <c r="BR54">
        <v>2.1</v>
      </c>
      <c r="BS54">
        <v>1.58</v>
      </c>
      <c r="BT54">
        <v>2.58589</v>
      </c>
      <c r="BU54">
        <v>1.288707</v>
      </c>
      <c r="BV54">
        <v>1.8964129999999999</v>
      </c>
      <c r="BW54">
        <v>1.8660209999999999</v>
      </c>
      <c r="BX54">
        <v>1.8820809999999999</v>
      </c>
      <c r="BY54">
        <v>2.5774140000000001</v>
      </c>
      <c r="BZ54">
        <v>1.2749600000000001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5.1032780000000004</v>
      </c>
      <c r="CK54">
        <v>0.89808299999999996</v>
      </c>
      <c r="CL54">
        <v>1.2905390000000001</v>
      </c>
      <c r="CM54">
        <v>3.3726280000000002</v>
      </c>
      <c r="CN54">
        <v>3.4021849999999998</v>
      </c>
      <c r="CO54">
        <v>2.061931</v>
      </c>
      <c r="CP54">
        <v>4.0895029999999997</v>
      </c>
      <c r="CQ54">
        <v>1.701092</v>
      </c>
      <c r="CR54">
        <v>0.810581</v>
      </c>
      <c r="CS54">
        <v>2.6827779999999999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70.697451000000001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431.86201199999999</v>
      </c>
      <c r="L55">
        <v>418.997165</v>
      </c>
      <c r="M55">
        <v>89.240368000000004</v>
      </c>
      <c r="N55">
        <v>114.437662</v>
      </c>
      <c r="O55">
        <v>59.924458999999999</v>
      </c>
      <c r="P55">
        <v>118.126127</v>
      </c>
      <c r="Q55">
        <v>10.050682</v>
      </c>
      <c r="R55">
        <v>26.451336999999999</v>
      </c>
      <c r="S55">
        <v>11.896475000000001</v>
      </c>
      <c r="T55">
        <v>0.29712100000000002</v>
      </c>
      <c r="U55">
        <v>335.15559000000002</v>
      </c>
      <c r="V55">
        <v>16.418997999999998</v>
      </c>
      <c r="W55">
        <v>33.421256999999997</v>
      </c>
      <c r="X55">
        <v>115.19028</v>
      </c>
      <c r="Y55">
        <v>0</v>
      </c>
      <c r="Z55">
        <v>6.29427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8.0012840000000001</v>
      </c>
      <c r="AG55">
        <v>42.398203000000002</v>
      </c>
      <c r="AH55">
        <v>0</v>
      </c>
      <c r="AI55">
        <v>0</v>
      </c>
      <c r="AJ55">
        <v>0</v>
      </c>
      <c r="AK55">
        <v>52.032550999999998</v>
      </c>
      <c r="AL55">
        <v>23.435680999999999</v>
      </c>
      <c r="AM55">
        <v>15.701987000000001</v>
      </c>
      <c r="AN55">
        <v>0.82782599999999995</v>
      </c>
      <c r="AO55">
        <v>0</v>
      </c>
      <c r="AP55">
        <v>0.73816300000000001</v>
      </c>
      <c r="AQ55">
        <v>14.515485999999999</v>
      </c>
      <c r="AR55">
        <v>34.989293000000004</v>
      </c>
      <c r="AS55">
        <v>27.130531999999999</v>
      </c>
      <c r="AT55">
        <v>7.2014630000000004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70.767450999999994</v>
      </c>
      <c r="BA55">
        <f t="shared" si="1"/>
        <v>2085.5037230000003</v>
      </c>
      <c r="BD55">
        <v>5.12</v>
      </c>
      <c r="BE55">
        <v>1.84</v>
      </c>
      <c r="BF55">
        <v>2.12</v>
      </c>
      <c r="BG55">
        <v>1.64</v>
      </c>
      <c r="BH55">
        <v>4.99</v>
      </c>
      <c r="BI55">
        <v>0.78</v>
      </c>
      <c r="BJ55">
        <v>1.08</v>
      </c>
      <c r="BK55">
        <v>1.23</v>
      </c>
      <c r="BL55">
        <v>0.93</v>
      </c>
      <c r="BM55">
        <v>0.08</v>
      </c>
      <c r="BN55">
        <v>3.38</v>
      </c>
      <c r="BO55">
        <v>2</v>
      </c>
      <c r="BP55">
        <v>0.24</v>
      </c>
      <c r="BQ55">
        <v>1.95</v>
      </c>
      <c r="BR55">
        <v>2.1</v>
      </c>
      <c r="BS55">
        <v>1.58</v>
      </c>
      <c r="BT55">
        <v>2.58589</v>
      </c>
      <c r="BU55">
        <v>1.288707</v>
      </c>
      <c r="BV55">
        <v>1.8964129999999999</v>
      </c>
      <c r="BW55">
        <v>1.8660209999999999</v>
      </c>
      <c r="BX55">
        <v>1.8820809999999999</v>
      </c>
      <c r="BY55">
        <v>2.5774140000000001</v>
      </c>
      <c r="BZ55">
        <v>1.2749600000000001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5.1032780000000004</v>
      </c>
      <c r="CK55">
        <v>0.89808299999999996</v>
      </c>
      <c r="CL55">
        <v>1.2905390000000001</v>
      </c>
      <c r="CM55">
        <v>3.3726280000000002</v>
      </c>
      <c r="CN55">
        <v>3.4021849999999998</v>
      </c>
      <c r="CO55">
        <v>2.061931</v>
      </c>
      <c r="CP55">
        <v>4.0895029999999997</v>
      </c>
      <c r="CQ55">
        <v>1.701092</v>
      </c>
      <c r="CR55">
        <v>0.810581</v>
      </c>
      <c r="CS55">
        <v>2.6827779999999999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70.767450999999994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388.43378000000001</v>
      </c>
      <c r="L56">
        <v>356.57116500000001</v>
      </c>
      <c r="M56">
        <v>89.240368000000004</v>
      </c>
      <c r="N56">
        <v>114.437662</v>
      </c>
      <c r="O56">
        <v>59.924458999999999</v>
      </c>
      <c r="P56">
        <v>118.126127</v>
      </c>
      <c r="Q56">
        <v>10.050682</v>
      </c>
      <c r="R56">
        <v>26.451336999999999</v>
      </c>
      <c r="S56">
        <v>11.896475000000001</v>
      </c>
      <c r="T56">
        <v>0.29712100000000002</v>
      </c>
      <c r="U56">
        <v>335.15559000000002</v>
      </c>
      <c r="V56">
        <v>16.418997999999998</v>
      </c>
      <c r="W56">
        <v>33.421256999999997</v>
      </c>
      <c r="X56">
        <v>115.19028</v>
      </c>
      <c r="Y56">
        <v>0</v>
      </c>
      <c r="Z56">
        <v>6.29427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8.0012840000000001</v>
      </c>
      <c r="AG56">
        <v>42.398203000000002</v>
      </c>
      <c r="AH56">
        <v>0</v>
      </c>
      <c r="AI56">
        <v>0</v>
      </c>
      <c r="AJ56">
        <v>0</v>
      </c>
      <c r="AK56">
        <v>52.032550999999998</v>
      </c>
      <c r="AL56">
        <v>23.435680999999999</v>
      </c>
      <c r="AM56">
        <v>15.701987000000001</v>
      </c>
      <c r="AN56">
        <v>0.82782599999999995</v>
      </c>
      <c r="AO56">
        <v>0</v>
      </c>
      <c r="AP56">
        <v>0.73816300000000001</v>
      </c>
      <c r="AQ56">
        <v>14.515485999999999</v>
      </c>
      <c r="AR56">
        <v>34.989293000000004</v>
      </c>
      <c r="AS56">
        <v>27.130531999999999</v>
      </c>
      <c r="AT56">
        <v>7.2014630000000004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70.767450999999994</v>
      </c>
      <c r="BA56">
        <f t="shared" si="1"/>
        <v>1979.6494910000001</v>
      </c>
      <c r="BD56">
        <v>5.12</v>
      </c>
      <c r="BE56">
        <v>1.84</v>
      </c>
      <c r="BF56">
        <v>2.12</v>
      </c>
      <c r="BG56">
        <v>1.64</v>
      </c>
      <c r="BH56">
        <v>4.99</v>
      </c>
      <c r="BI56">
        <v>0.78</v>
      </c>
      <c r="BJ56">
        <v>1.08</v>
      </c>
      <c r="BK56">
        <v>1.23</v>
      </c>
      <c r="BL56">
        <v>0.93</v>
      </c>
      <c r="BM56">
        <v>0.08</v>
      </c>
      <c r="BN56">
        <v>3.38</v>
      </c>
      <c r="BO56">
        <v>2</v>
      </c>
      <c r="BP56">
        <v>0.24</v>
      </c>
      <c r="BQ56">
        <v>1.95</v>
      </c>
      <c r="BR56">
        <v>2.1</v>
      </c>
      <c r="BS56">
        <v>1.58</v>
      </c>
      <c r="BT56">
        <v>2.58589</v>
      </c>
      <c r="BU56">
        <v>1.288707</v>
      </c>
      <c r="BV56">
        <v>1.8964129999999999</v>
      </c>
      <c r="BW56">
        <v>1.8660209999999999</v>
      </c>
      <c r="BX56">
        <v>1.8820809999999999</v>
      </c>
      <c r="BY56">
        <v>2.5774140000000001</v>
      </c>
      <c r="BZ56">
        <v>1.2749600000000001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5.1032780000000004</v>
      </c>
      <c r="CK56">
        <v>0.89808299999999996</v>
      </c>
      <c r="CL56">
        <v>1.2905390000000001</v>
      </c>
      <c r="CM56">
        <v>3.3726280000000002</v>
      </c>
      <c r="CN56">
        <v>3.4021849999999998</v>
      </c>
      <c r="CO56">
        <v>2.061931</v>
      </c>
      <c r="CP56">
        <v>4.0895029999999997</v>
      </c>
      <c r="CQ56">
        <v>1.701092</v>
      </c>
      <c r="CR56">
        <v>0.810581</v>
      </c>
      <c r="CS56">
        <v>2.6827779999999999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70.767450999999994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388.43378000000001</v>
      </c>
      <c r="L57">
        <v>298.94716499999998</v>
      </c>
      <c r="M57">
        <v>89.240368000000004</v>
      </c>
      <c r="N57">
        <v>114.437662</v>
      </c>
      <c r="O57">
        <v>59.924458999999999</v>
      </c>
      <c r="P57">
        <v>118.126127</v>
      </c>
      <c r="Q57">
        <v>10.050682</v>
      </c>
      <c r="R57">
        <v>26.451336999999999</v>
      </c>
      <c r="S57">
        <v>13.622000999999999</v>
      </c>
      <c r="T57">
        <v>0.29712100000000002</v>
      </c>
      <c r="U57">
        <v>335.15559000000002</v>
      </c>
      <c r="V57">
        <v>16.418997999999998</v>
      </c>
      <c r="W57">
        <v>33.421256999999997</v>
      </c>
      <c r="X57">
        <v>129.68117899999999</v>
      </c>
      <c r="Y57">
        <v>0</v>
      </c>
      <c r="Z57">
        <v>6.29427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8.0012840000000001</v>
      </c>
      <c r="AG57">
        <v>42.398203000000002</v>
      </c>
      <c r="AH57">
        <v>0</v>
      </c>
      <c r="AI57">
        <v>0</v>
      </c>
      <c r="AJ57">
        <v>0</v>
      </c>
      <c r="AK57">
        <v>52.032550999999998</v>
      </c>
      <c r="AL57">
        <v>23.435680999999999</v>
      </c>
      <c r="AM57">
        <v>15.701987000000001</v>
      </c>
      <c r="AN57">
        <v>0.82782599999999995</v>
      </c>
      <c r="AO57">
        <v>0</v>
      </c>
      <c r="AP57">
        <v>0.73816300000000001</v>
      </c>
      <c r="AQ57">
        <v>14.515485999999999</v>
      </c>
      <c r="AR57">
        <v>34.989293000000004</v>
      </c>
      <c r="AS57">
        <v>27.130531999999999</v>
      </c>
      <c r="AT57">
        <v>7.2014630000000004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70.817451000000005</v>
      </c>
      <c r="BA57">
        <f t="shared" si="1"/>
        <v>1938.2919160000001</v>
      </c>
      <c r="BD57">
        <v>5.12</v>
      </c>
      <c r="BE57">
        <v>1.84</v>
      </c>
      <c r="BF57">
        <v>2.12</v>
      </c>
      <c r="BG57">
        <v>1.64</v>
      </c>
      <c r="BH57">
        <v>4.99</v>
      </c>
      <c r="BI57">
        <v>0.78</v>
      </c>
      <c r="BJ57">
        <v>1.08</v>
      </c>
      <c r="BK57">
        <v>1.23</v>
      </c>
      <c r="BL57">
        <v>0.98</v>
      </c>
      <c r="BM57">
        <v>0.08</v>
      </c>
      <c r="BN57">
        <v>3.38</v>
      </c>
      <c r="BO57">
        <v>2</v>
      </c>
      <c r="BP57">
        <v>0.24</v>
      </c>
      <c r="BQ57">
        <v>1.95</v>
      </c>
      <c r="BR57">
        <v>2.1</v>
      </c>
      <c r="BS57">
        <v>1.58</v>
      </c>
      <c r="BT57">
        <v>2.58589</v>
      </c>
      <c r="BU57">
        <v>1.288707</v>
      </c>
      <c r="BV57">
        <v>1.8964129999999999</v>
      </c>
      <c r="BW57">
        <v>1.8660209999999999</v>
      </c>
      <c r="BX57">
        <v>1.8820809999999999</v>
      </c>
      <c r="BY57">
        <v>2.5774140000000001</v>
      </c>
      <c r="BZ57">
        <v>1.2749600000000001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5.1032780000000004</v>
      </c>
      <c r="CK57">
        <v>0.89808299999999996</v>
      </c>
      <c r="CL57">
        <v>1.2905390000000001</v>
      </c>
      <c r="CM57">
        <v>3.3726280000000002</v>
      </c>
      <c r="CN57">
        <v>3.4021849999999998</v>
      </c>
      <c r="CO57">
        <v>2.061931</v>
      </c>
      <c r="CP57">
        <v>4.0895029999999997</v>
      </c>
      <c r="CQ57">
        <v>1.701092</v>
      </c>
      <c r="CR57">
        <v>0.810581</v>
      </c>
      <c r="CS57">
        <v>2.6827779999999999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70.817451000000005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388.43378000000001</v>
      </c>
      <c r="L58">
        <v>342.122027</v>
      </c>
      <c r="M58">
        <v>89.240368000000004</v>
      </c>
      <c r="N58">
        <v>114.437662</v>
      </c>
      <c r="O58">
        <v>59.924458999999999</v>
      </c>
      <c r="P58">
        <v>118.126127</v>
      </c>
      <c r="Q58">
        <v>10.050682</v>
      </c>
      <c r="R58">
        <v>26.451336999999999</v>
      </c>
      <c r="S58">
        <v>13.622000999999999</v>
      </c>
      <c r="T58">
        <v>0.29712100000000002</v>
      </c>
      <c r="U58">
        <v>335.15559000000002</v>
      </c>
      <c r="V58">
        <v>16.418997999999998</v>
      </c>
      <c r="W58">
        <v>33.421256999999997</v>
      </c>
      <c r="X58">
        <v>129.68117899999999</v>
      </c>
      <c r="Y58">
        <v>0</v>
      </c>
      <c r="Z58">
        <v>6.29427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8.0012840000000001</v>
      </c>
      <c r="AG58">
        <v>42.398203000000002</v>
      </c>
      <c r="AH58">
        <v>0</v>
      </c>
      <c r="AI58">
        <v>0</v>
      </c>
      <c r="AJ58">
        <v>0</v>
      </c>
      <c r="AK58">
        <v>52.032550999999998</v>
      </c>
      <c r="AL58">
        <v>23.435680999999999</v>
      </c>
      <c r="AM58">
        <v>15.701987000000001</v>
      </c>
      <c r="AN58">
        <v>0.82782599999999995</v>
      </c>
      <c r="AO58">
        <v>0</v>
      </c>
      <c r="AP58">
        <v>0.73816300000000001</v>
      </c>
      <c r="AQ58">
        <v>14.515485999999999</v>
      </c>
      <c r="AR58">
        <v>34.989293000000004</v>
      </c>
      <c r="AS58">
        <v>27.130531999999999</v>
      </c>
      <c r="AT58">
        <v>7.2014630000000004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70.867451000000003</v>
      </c>
      <c r="BA58">
        <f t="shared" si="1"/>
        <v>1981.5167780000002</v>
      </c>
      <c r="BD58">
        <v>5.12</v>
      </c>
      <c r="BE58">
        <v>1.84</v>
      </c>
      <c r="BF58">
        <v>2.12</v>
      </c>
      <c r="BG58">
        <v>1.64</v>
      </c>
      <c r="BH58">
        <v>4.99</v>
      </c>
      <c r="BI58">
        <v>0.78</v>
      </c>
      <c r="BJ58">
        <v>1.08</v>
      </c>
      <c r="BK58">
        <v>1.23</v>
      </c>
      <c r="BL58">
        <v>1.03</v>
      </c>
      <c r="BM58">
        <v>0.08</v>
      </c>
      <c r="BN58">
        <v>3.38</v>
      </c>
      <c r="BO58">
        <v>2</v>
      </c>
      <c r="BP58">
        <v>0.24</v>
      </c>
      <c r="BQ58">
        <v>1.95</v>
      </c>
      <c r="BR58">
        <v>2.1</v>
      </c>
      <c r="BS58">
        <v>1.58</v>
      </c>
      <c r="BT58">
        <v>2.58589</v>
      </c>
      <c r="BU58">
        <v>1.288707</v>
      </c>
      <c r="BV58">
        <v>1.8964129999999999</v>
      </c>
      <c r="BW58">
        <v>1.8660209999999999</v>
      </c>
      <c r="BX58">
        <v>1.8820809999999999</v>
      </c>
      <c r="BY58">
        <v>2.5774140000000001</v>
      </c>
      <c r="BZ58">
        <v>1.2749600000000001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5.1032780000000004</v>
      </c>
      <c r="CK58">
        <v>0.89808299999999996</v>
      </c>
      <c r="CL58">
        <v>1.2905390000000001</v>
      </c>
      <c r="CM58">
        <v>3.3726280000000002</v>
      </c>
      <c r="CN58">
        <v>3.4021849999999998</v>
      </c>
      <c r="CO58">
        <v>2.061931</v>
      </c>
      <c r="CP58">
        <v>4.0895029999999997</v>
      </c>
      <c r="CQ58">
        <v>1.701092</v>
      </c>
      <c r="CR58">
        <v>0.810581</v>
      </c>
      <c r="CS58">
        <v>2.6827779999999999</v>
      </c>
      <c r="CT58">
        <v>0</v>
      </c>
      <c r="CU58">
        <v>0</v>
      </c>
      <c r="CV58">
        <v>0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70.867451000000003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388.43378000000001</v>
      </c>
      <c r="L59">
        <v>412.619709</v>
      </c>
      <c r="M59">
        <v>89.240368000000004</v>
      </c>
      <c r="N59">
        <v>114.437662</v>
      </c>
      <c r="O59">
        <v>59.924458999999999</v>
      </c>
      <c r="P59">
        <v>118.126127</v>
      </c>
      <c r="Q59">
        <v>10.050682</v>
      </c>
      <c r="R59">
        <v>26.451336999999999</v>
      </c>
      <c r="S59">
        <v>13.334110000000001</v>
      </c>
      <c r="T59">
        <v>0.29712100000000002</v>
      </c>
      <c r="U59">
        <v>335.15559000000002</v>
      </c>
      <c r="V59">
        <v>16.418997999999998</v>
      </c>
      <c r="W59">
        <v>33.421256999999997</v>
      </c>
      <c r="X59">
        <v>129.68117899999999</v>
      </c>
      <c r="Y59">
        <v>0</v>
      </c>
      <c r="Z59">
        <v>6.29427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8.0012840000000001</v>
      </c>
      <c r="AG59">
        <v>42.398203000000002</v>
      </c>
      <c r="AH59">
        <v>3.0025949999999999</v>
      </c>
      <c r="AI59">
        <v>0</v>
      </c>
      <c r="AJ59">
        <v>0</v>
      </c>
      <c r="AK59">
        <v>52.032550999999998</v>
      </c>
      <c r="AL59">
        <v>23.435680999999999</v>
      </c>
      <c r="AM59">
        <v>15.701987000000001</v>
      </c>
      <c r="AN59">
        <v>0.82782599999999995</v>
      </c>
      <c r="AO59">
        <v>0</v>
      </c>
      <c r="AP59">
        <v>0.73816300000000001</v>
      </c>
      <c r="AQ59">
        <v>29.030971000000001</v>
      </c>
      <c r="AR59">
        <v>34.989293000000004</v>
      </c>
      <c r="AS59">
        <v>28.422461999999999</v>
      </c>
      <c r="AT59">
        <v>7.2014630000000004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71.588937999999999</v>
      </c>
      <c r="BA59">
        <f t="shared" si="1"/>
        <v>2071.2580659999999</v>
      </c>
      <c r="BD59">
        <v>5.12</v>
      </c>
      <c r="BE59">
        <v>1.84</v>
      </c>
      <c r="BF59">
        <v>2.12</v>
      </c>
      <c r="BG59">
        <v>1.64</v>
      </c>
      <c r="BH59">
        <v>4.99</v>
      </c>
      <c r="BI59">
        <v>0.78</v>
      </c>
      <c r="BJ59">
        <v>1.54</v>
      </c>
      <c r="BK59">
        <v>1.23</v>
      </c>
      <c r="BL59">
        <v>1.03</v>
      </c>
      <c r="BM59">
        <v>0.08</v>
      </c>
      <c r="BN59">
        <v>3.38</v>
      </c>
      <c r="BO59">
        <v>2</v>
      </c>
      <c r="BP59">
        <v>0.24</v>
      </c>
      <c r="BQ59">
        <v>1.95</v>
      </c>
      <c r="BR59">
        <v>2.1</v>
      </c>
      <c r="BS59">
        <v>1.58</v>
      </c>
      <c r="BT59">
        <v>2.58589</v>
      </c>
      <c r="BU59">
        <v>1.288707</v>
      </c>
      <c r="BV59">
        <v>1.8964129999999999</v>
      </c>
      <c r="BW59">
        <v>1.8660209999999999</v>
      </c>
      <c r="BX59">
        <v>1.8820809999999999</v>
      </c>
      <c r="BY59">
        <v>2.5774140000000001</v>
      </c>
      <c r="BZ59">
        <v>1.2749600000000001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5.1032780000000004</v>
      </c>
      <c r="CK59">
        <v>0.89808299999999996</v>
      </c>
      <c r="CL59">
        <v>1.5278240000000001</v>
      </c>
      <c r="CM59">
        <v>3.3726280000000002</v>
      </c>
      <c r="CN59">
        <v>3.4021849999999998</v>
      </c>
      <c r="CO59">
        <v>2.061931</v>
      </c>
      <c r="CP59">
        <v>4.0895029999999997</v>
      </c>
      <c r="CQ59">
        <v>1.701092</v>
      </c>
      <c r="CR59">
        <v>0.810581</v>
      </c>
      <c r="CS59">
        <v>2.6827779999999999</v>
      </c>
      <c r="CT59">
        <v>0</v>
      </c>
      <c r="CU59">
        <v>0</v>
      </c>
      <c r="CV59">
        <v>2.4202000000000001E-2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71.588937999999999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332.30544400000002</v>
      </c>
      <c r="L60">
        <v>401.48339099999998</v>
      </c>
      <c r="M60">
        <v>89.240368000000004</v>
      </c>
      <c r="N60">
        <v>114.437662</v>
      </c>
      <c r="O60">
        <v>59.924458999999999</v>
      </c>
      <c r="P60">
        <v>118.126127</v>
      </c>
      <c r="Q60">
        <v>10.050682</v>
      </c>
      <c r="R60">
        <v>26.451336999999999</v>
      </c>
      <c r="S60">
        <v>13.334110000000001</v>
      </c>
      <c r="T60">
        <v>0.29712100000000002</v>
      </c>
      <c r="U60">
        <v>335.15559000000002</v>
      </c>
      <c r="V60">
        <v>16.418997999999998</v>
      </c>
      <c r="W60">
        <v>33.421256999999997</v>
      </c>
      <c r="X60">
        <v>129.68117899999999</v>
      </c>
      <c r="Y60">
        <v>0</v>
      </c>
      <c r="Z60">
        <v>6.29427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8.0012840000000001</v>
      </c>
      <c r="AG60">
        <v>42.398203000000002</v>
      </c>
      <c r="AH60">
        <v>22.519459000000001</v>
      </c>
      <c r="AI60">
        <v>0</v>
      </c>
      <c r="AJ60">
        <v>0</v>
      </c>
      <c r="AK60">
        <v>52.032550999999998</v>
      </c>
      <c r="AL60">
        <v>23.435680999999999</v>
      </c>
      <c r="AM60">
        <v>15.701987000000001</v>
      </c>
      <c r="AN60">
        <v>0.82782599999999995</v>
      </c>
      <c r="AO60">
        <v>0</v>
      </c>
      <c r="AP60">
        <v>0.73816300000000001</v>
      </c>
      <c r="AQ60">
        <v>43.546456999999997</v>
      </c>
      <c r="AR60">
        <v>34.989293000000004</v>
      </c>
      <c r="AS60">
        <v>28.422461999999999</v>
      </c>
      <c r="AT60">
        <v>7.2014630000000004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71.81352600000001</v>
      </c>
      <c r="BA60">
        <f t="shared" si="1"/>
        <v>2038.2503500000003</v>
      </c>
      <c r="BD60">
        <v>5.12</v>
      </c>
      <c r="BE60">
        <v>1.84</v>
      </c>
      <c r="BF60">
        <v>2.12</v>
      </c>
      <c r="BG60">
        <v>1.64</v>
      </c>
      <c r="BH60">
        <v>4.99</v>
      </c>
      <c r="BI60">
        <v>0.78</v>
      </c>
      <c r="BJ60">
        <v>1.54</v>
      </c>
      <c r="BK60">
        <v>1.23</v>
      </c>
      <c r="BL60">
        <v>1.05</v>
      </c>
      <c r="BM60">
        <v>0.08</v>
      </c>
      <c r="BN60">
        <v>3.38</v>
      </c>
      <c r="BO60">
        <v>2</v>
      </c>
      <c r="BP60">
        <v>0.24</v>
      </c>
      <c r="BQ60">
        <v>1.95</v>
      </c>
      <c r="BR60">
        <v>2.1</v>
      </c>
      <c r="BS60">
        <v>1.58</v>
      </c>
      <c r="BT60">
        <v>2.58589</v>
      </c>
      <c r="BU60">
        <v>1.288707</v>
      </c>
      <c r="BV60">
        <v>1.8964129999999999</v>
      </c>
      <c r="BW60">
        <v>1.8660209999999999</v>
      </c>
      <c r="BX60">
        <v>1.8820809999999999</v>
      </c>
      <c r="BY60">
        <v>2.5774140000000001</v>
      </c>
      <c r="BZ60">
        <v>1.2749600000000001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5.1032780000000004</v>
      </c>
      <c r="CK60">
        <v>0.89808299999999996</v>
      </c>
      <c r="CL60">
        <v>1.576443</v>
      </c>
      <c r="CM60">
        <v>3.3726280000000002</v>
      </c>
      <c r="CN60">
        <v>3.4021849999999998</v>
      </c>
      <c r="CO60">
        <v>2.061931</v>
      </c>
      <c r="CP60">
        <v>4.0895029999999997</v>
      </c>
      <c r="CQ60">
        <v>1.701092</v>
      </c>
      <c r="CR60">
        <v>0.810581</v>
      </c>
      <c r="CS60">
        <v>2.6827779999999999</v>
      </c>
      <c r="CT60">
        <v>0</v>
      </c>
      <c r="CU60">
        <v>0</v>
      </c>
      <c r="CV60">
        <v>0.180171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71.81352600000001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326.00778000000003</v>
      </c>
      <c r="L61">
        <v>418.21435100000002</v>
      </c>
      <c r="M61">
        <v>89.240368000000004</v>
      </c>
      <c r="N61">
        <v>114.437662</v>
      </c>
      <c r="O61">
        <v>59.924458999999999</v>
      </c>
      <c r="P61">
        <v>118.126127</v>
      </c>
      <c r="Q61">
        <v>11.624874</v>
      </c>
      <c r="R61">
        <v>26.451336999999999</v>
      </c>
      <c r="S61">
        <v>14.394091</v>
      </c>
      <c r="T61">
        <v>0.29712100000000002</v>
      </c>
      <c r="U61">
        <v>335.15559000000002</v>
      </c>
      <c r="V61">
        <v>16.418997999999998</v>
      </c>
      <c r="W61">
        <v>33.421256999999997</v>
      </c>
      <c r="X61">
        <v>129.68117899999999</v>
      </c>
      <c r="Y61">
        <v>0</v>
      </c>
      <c r="Z61">
        <v>6.29427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8.0012840000000001</v>
      </c>
      <c r="AG61">
        <v>42.398203000000002</v>
      </c>
      <c r="AH61">
        <v>22.519459000000001</v>
      </c>
      <c r="AI61">
        <v>0</v>
      </c>
      <c r="AJ61">
        <v>0</v>
      </c>
      <c r="AK61">
        <v>52.032550999999998</v>
      </c>
      <c r="AL61">
        <v>23.435680999999999</v>
      </c>
      <c r="AM61">
        <v>15.701987000000001</v>
      </c>
      <c r="AN61">
        <v>0.82782599999999995</v>
      </c>
      <c r="AO61">
        <v>0</v>
      </c>
      <c r="AP61">
        <v>0.73816300000000001</v>
      </c>
      <c r="AQ61">
        <v>58.061942000000002</v>
      </c>
      <c r="AR61">
        <v>34.989293000000004</v>
      </c>
      <c r="AS61">
        <v>28.422461999999999</v>
      </c>
      <c r="AT61">
        <v>7.2014630000000004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71.383526000000003</v>
      </c>
      <c r="BA61">
        <f t="shared" si="1"/>
        <v>2065.4033039999999</v>
      </c>
      <c r="BD61">
        <v>5.12</v>
      </c>
      <c r="BE61">
        <v>1.84</v>
      </c>
      <c r="BF61">
        <v>2.12</v>
      </c>
      <c r="BG61">
        <v>1.64</v>
      </c>
      <c r="BH61">
        <v>4.99</v>
      </c>
      <c r="BI61">
        <v>0.78</v>
      </c>
      <c r="BJ61">
        <v>1.08</v>
      </c>
      <c r="BK61">
        <v>1.23</v>
      </c>
      <c r="BL61">
        <v>1.08</v>
      </c>
      <c r="BM61">
        <v>0.08</v>
      </c>
      <c r="BN61">
        <v>3.38</v>
      </c>
      <c r="BO61">
        <v>2</v>
      </c>
      <c r="BP61">
        <v>0.24</v>
      </c>
      <c r="BQ61">
        <v>1.95</v>
      </c>
      <c r="BR61">
        <v>2.1</v>
      </c>
      <c r="BS61">
        <v>1.58</v>
      </c>
      <c r="BT61">
        <v>2.58589</v>
      </c>
      <c r="BU61">
        <v>1.288707</v>
      </c>
      <c r="BV61">
        <v>1.8964129999999999</v>
      </c>
      <c r="BW61">
        <v>1.8660209999999999</v>
      </c>
      <c r="BX61">
        <v>1.8820809999999999</v>
      </c>
      <c r="BY61">
        <v>2.5774140000000001</v>
      </c>
      <c r="BZ61">
        <v>1.2749600000000001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5.1032780000000004</v>
      </c>
      <c r="CK61">
        <v>0.89808299999999996</v>
      </c>
      <c r="CL61">
        <v>1.576443</v>
      </c>
      <c r="CM61">
        <v>3.3726280000000002</v>
      </c>
      <c r="CN61">
        <v>3.4021849999999998</v>
      </c>
      <c r="CO61">
        <v>2.061931</v>
      </c>
      <c r="CP61">
        <v>4.0895029999999997</v>
      </c>
      <c r="CQ61">
        <v>1.701092</v>
      </c>
      <c r="CR61">
        <v>0.810581</v>
      </c>
      <c r="CS61">
        <v>2.6827779999999999</v>
      </c>
      <c r="CT61">
        <v>0</v>
      </c>
      <c r="CU61">
        <v>0</v>
      </c>
      <c r="CV61">
        <v>0.180171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71.383526000000003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326.00778000000003</v>
      </c>
      <c r="L62">
        <v>420.27104000000003</v>
      </c>
      <c r="M62">
        <v>89.240368000000004</v>
      </c>
      <c r="N62">
        <v>114.437662</v>
      </c>
      <c r="O62">
        <v>59.924458999999999</v>
      </c>
      <c r="P62">
        <v>118.126127</v>
      </c>
      <c r="Q62">
        <v>11.624874</v>
      </c>
      <c r="R62">
        <v>26.451336999999999</v>
      </c>
      <c r="S62">
        <v>14.394091</v>
      </c>
      <c r="T62">
        <v>0.29712100000000002</v>
      </c>
      <c r="U62">
        <v>335.15559000000002</v>
      </c>
      <c r="V62">
        <v>16.418997999999998</v>
      </c>
      <c r="W62">
        <v>33.421256999999997</v>
      </c>
      <c r="X62">
        <v>129.68117899999999</v>
      </c>
      <c r="Y62">
        <v>0</v>
      </c>
      <c r="Z62">
        <v>6.29427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8.0012840000000001</v>
      </c>
      <c r="AG62">
        <v>42.398203000000002</v>
      </c>
      <c r="AH62">
        <v>22.519459000000001</v>
      </c>
      <c r="AI62">
        <v>0</v>
      </c>
      <c r="AJ62">
        <v>0</v>
      </c>
      <c r="AK62">
        <v>52.032550999999998</v>
      </c>
      <c r="AL62">
        <v>23.435680999999999</v>
      </c>
      <c r="AM62">
        <v>15.701987000000001</v>
      </c>
      <c r="AN62">
        <v>0.82782599999999995</v>
      </c>
      <c r="AO62">
        <v>0</v>
      </c>
      <c r="AP62">
        <v>0.73816300000000001</v>
      </c>
      <c r="AQ62">
        <v>58.061942000000002</v>
      </c>
      <c r="AR62">
        <v>34.989293000000004</v>
      </c>
      <c r="AS62">
        <v>28.422461999999999</v>
      </c>
      <c r="AT62">
        <v>7.2014630000000004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71.363526000000007</v>
      </c>
      <c r="BA62">
        <f t="shared" si="1"/>
        <v>2067.439993</v>
      </c>
      <c r="BD62">
        <v>5.12</v>
      </c>
      <c r="BE62">
        <v>1.84</v>
      </c>
      <c r="BF62">
        <v>2.12</v>
      </c>
      <c r="BG62">
        <v>1.64</v>
      </c>
      <c r="BH62">
        <v>4.99</v>
      </c>
      <c r="BI62">
        <v>0.75</v>
      </c>
      <c r="BJ62">
        <v>1.08</v>
      </c>
      <c r="BK62">
        <v>1.23</v>
      </c>
      <c r="BL62">
        <v>1.0900000000000001</v>
      </c>
      <c r="BM62">
        <v>0.08</v>
      </c>
      <c r="BN62">
        <v>3.38</v>
      </c>
      <c r="BO62">
        <v>2</v>
      </c>
      <c r="BP62">
        <v>0.24</v>
      </c>
      <c r="BQ62">
        <v>1.95</v>
      </c>
      <c r="BR62">
        <v>2.1</v>
      </c>
      <c r="BS62">
        <v>1.58</v>
      </c>
      <c r="BT62">
        <v>2.58589</v>
      </c>
      <c r="BU62">
        <v>1.288707</v>
      </c>
      <c r="BV62">
        <v>1.8964129999999999</v>
      </c>
      <c r="BW62">
        <v>1.8660209999999999</v>
      </c>
      <c r="BX62">
        <v>1.8820809999999999</v>
      </c>
      <c r="BY62">
        <v>2.5774140000000001</v>
      </c>
      <c r="BZ62">
        <v>1.2749600000000001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5.1032780000000004</v>
      </c>
      <c r="CK62">
        <v>0.89808299999999996</v>
      </c>
      <c r="CL62">
        <v>1.576443</v>
      </c>
      <c r="CM62">
        <v>3.3726280000000002</v>
      </c>
      <c r="CN62">
        <v>3.4021849999999998</v>
      </c>
      <c r="CO62">
        <v>2.061931</v>
      </c>
      <c r="CP62">
        <v>4.0895029999999997</v>
      </c>
      <c r="CQ62">
        <v>1.701092</v>
      </c>
      <c r="CR62">
        <v>0.810581</v>
      </c>
      <c r="CS62">
        <v>2.6827779999999999</v>
      </c>
      <c r="CT62">
        <v>0</v>
      </c>
      <c r="CU62">
        <v>0</v>
      </c>
      <c r="CV62">
        <v>0.180171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71.363526000000007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344.09225300000003</v>
      </c>
      <c r="L63">
        <v>420.27104000000003</v>
      </c>
      <c r="M63">
        <v>89.240368000000004</v>
      </c>
      <c r="N63">
        <v>114.437662</v>
      </c>
      <c r="O63">
        <v>59.924458999999999</v>
      </c>
      <c r="P63">
        <v>118.126127</v>
      </c>
      <c r="Q63">
        <v>11.624874</v>
      </c>
      <c r="R63">
        <v>26.451336999999999</v>
      </c>
      <c r="S63">
        <v>14.394091</v>
      </c>
      <c r="T63">
        <v>0.29712100000000002</v>
      </c>
      <c r="U63">
        <v>335.15559000000002</v>
      </c>
      <c r="V63">
        <v>16.418997999999998</v>
      </c>
      <c r="W63">
        <v>33.421256999999997</v>
      </c>
      <c r="X63">
        <v>129.68117899999999</v>
      </c>
      <c r="Y63">
        <v>0</v>
      </c>
      <c r="Z63">
        <v>6.29427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8.0012840000000001</v>
      </c>
      <c r="AG63">
        <v>42.398203000000002</v>
      </c>
      <c r="AH63">
        <v>45.038918000000002</v>
      </c>
      <c r="AI63">
        <v>0</v>
      </c>
      <c r="AJ63">
        <v>0</v>
      </c>
      <c r="AK63">
        <v>52.032550999999998</v>
      </c>
      <c r="AL63">
        <v>64.169126000000006</v>
      </c>
      <c r="AM63">
        <v>15.701987000000001</v>
      </c>
      <c r="AN63">
        <v>0.82782599999999995</v>
      </c>
      <c r="AO63">
        <v>0</v>
      </c>
      <c r="AP63">
        <v>0.73816300000000001</v>
      </c>
      <c r="AQ63">
        <v>58.061942000000002</v>
      </c>
      <c r="AR63">
        <v>34.989293000000004</v>
      </c>
      <c r="AS63">
        <v>28.422461999999999</v>
      </c>
      <c r="AT63">
        <v>7.2014630000000004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71.623697000000007</v>
      </c>
      <c r="BA63">
        <f t="shared" si="1"/>
        <v>2149.0375410000001</v>
      </c>
      <c r="BD63">
        <v>5.12</v>
      </c>
      <c r="BE63">
        <v>1.84</v>
      </c>
      <c r="BF63">
        <v>2.12</v>
      </c>
      <c r="BG63">
        <v>1.64</v>
      </c>
      <c r="BH63">
        <v>4.99</v>
      </c>
      <c r="BI63">
        <v>0.75</v>
      </c>
      <c r="BJ63">
        <v>1.08</v>
      </c>
      <c r="BK63">
        <v>1.28</v>
      </c>
      <c r="BL63">
        <v>1.1200000000000001</v>
      </c>
      <c r="BM63">
        <v>0.08</v>
      </c>
      <c r="BN63">
        <v>3.38</v>
      </c>
      <c r="BO63">
        <v>2</v>
      </c>
      <c r="BP63">
        <v>0.24</v>
      </c>
      <c r="BQ63">
        <v>1.95</v>
      </c>
      <c r="BR63">
        <v>2.1</v>
      </c>
      <c r="BS63">
        <v>1.58</v>
      </c>
      <c r="BT63">
        <v>2.58589</v>
      </c>
      <c r="BU63">
        <v>1.288707</v>
      </c>
      <c r="BV63">
        <v>1.8964129999999999</v>
      </c>
      <c r="BW63">
        <v>1.8660209999999999</v>
      </c>
      <c r="BX63">
        <v>1.8820809999999999</v>
      </c>
      <c r="BY63">
        <v>2.5774140000000001</v>
      </c>
      <c r="BZ63">
        <v>1.2749600000000001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5.1032780000000004</v>
      </c>
      <c r="CK63">
        <v>0.89808299999999996</v>
      </c>
      <c r="CL63">
        <v>1.576443</v>
      </c>
      <c r="CM63">
        <v>3.3726280000000002</v>
      </c>
      <c r="CN63">
        <v>3.4021849999999998</v>
      </c>
      <c r="CO63">
        <v>2.061931</v>
      </c>
      <c r="CP63">
        <v>4.0895029999999997</v>
      </c>
      <c r="CQ63">
        <v>1.701092</v>
      </c>
      <c r="CR63">
        <v>0.810581</v>
      </c>
      <c r="CS63">
        <v>2.6827779999999999</v>
      </c>
      <c r="CT63">
        <v>0</v>
      </c>
      <c r="CU63">
        <v>0</v>
      </c>
      <c r="CV63">
        <v>0.360342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71.623697000000007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344.06560400000001</v>
      </c>
      <c r="L64">
        <v>420.27104000000003</v>
      </c>
      <c r="M64">
        <v>89.240368000000004</v>
      </c>
      <c r="N64">
        <v>114.437662</v>
      </c>
      <c r="O64">
        <v>59.924458999999999</v>
      </c>
      <c r="P64">
        <v>118.126127</v>
      </c>
      <c r="Q64">
        <v>11.624874</v>
      </c>
      <c r="R64">
        <v>26.451336999999999</v>
      </c>
      <c r="S64">
        <v>14.394091</v>
      </c>
      <c r="T64">
        <v>0.29712100000000002</v>
      </c>
      <c r="U64">
        <v>335.15559000000002</v>
      </c>
      <c r="V64">
        <v>16.418997999999998</v>
      </c>
      <c r="W64">
        <v>33.421256999999997</v>
      </c>
      <c r="X64">
        <v>129.68117899999999</v>
      </c>
      <c r="Y64">
        <v>0</v>
      </c>
      <c r="Z64">
        <v>6.29427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8.0012840000000001</v>
      </c>
      <c r="AG64">
        <v>42.398203000000002</v>
      </c>
      <c r="AH64">
        <v>45.038918000000002</v>
      </c>
      <c r="AI64">
        <v>0</v>
      </c>
      <c r="AJ64">
        <v>0</v>
      </c>
      <c r="AK64">
        <v>52.032550999999998</v>
      </c>
      <c r="AL64">
        <v>64.169126000000006</v>
      </c>
      <c r="AM64">
        <v>15.701987000000001</v>
      </c>
      <c r="AN64">
        <v>0.82782599999999995</v>
      </c>
      <c r="AO64">
        <v>0</v>
      </c>
      <c r="AP64">
        <v>0.73816300000000001</v>
      </c>
      <c r="AQ64">
        <v>58.061942000000002</v>
      </c>
      <c r="AR64">
        <v>34.989293000000004</v>
      </c>
      <c r="AS64">
        <v>28.422461999999999</v>
      </c>
      <c r="AT64">
        <v>7.2014630000000004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71.663696999999999</v>
      </c>
      <c r="BA64">
        <f t="shared" si="1"/>
        <v>2149.0508920000002</v>
      </c>
      <c r="BD64">
        <v>5.12</v>
      </c>
      <c r="BE64">
        <v>1.84</v>
      </c>
      <c r="BF64">
        <v>2.12</v>
      </c>
      <c r="BG64">
        <v>1.64</v>
      </c>
      <c r="BH64">
        <v>4.99</v>
      </c>
      <c r="BI64">
        <v>0.75</v>
      </c>
      <c r="BJ64">
        <v>1.08</v>
      </c>
      <c r="BK64">
        <v>1.29</v>
      </c>
      <c r="BL64">
        <v>1.1499999999999999</v>
      </c>
      <c r="BM64">
        <v>0.08</v>
      </c>
      <c r="BN64">
        <v>3.38</v>
      </c>
      <c r="BO64">
        <v>2</v>
      </c>
      <c r="BP64">
        <v>0.24</v>
      </c>
      <c r="BQ64">
        <v>1.95</v>
      </c>
      <c r="BR64">
        <v>2.1</v>
      </c>
      <c r="BS64">
        <v>1.58</v>
      </c>
      <c r="BT64">
        <v>2.58589</v>
      </c>
      <c r="BU64">
        <v>1.288707</v>
      </c>
      <c r="BV64">
        <v>1.8964129999999999</v>
      </c>
      <c r="BW64">
        <v>1.8660209999999999</v>
      </c>
      <c r="BX64">
        <v>1.8820809999999999</v>
      </c>
      <c r="BY64">
        <v>2.5774140000000001</v>
      </c>
      <c r="BZ64">
        <v>1.2749600000000001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5.1032780000000004</v>
      </c>
      <c r="CK64">
        <v>0.89808299999999996</v>
      </c>
      <c r="CL64">
        <v>1.576443</v>
      </c>
      <c r="CM64">
        <v>3.3726280000000002</v>
      </c>
      <c r="CN64">
        <v>3.4021849999999998</v>
      </c>
      <c r="CO64">
        <v>2.061931</v>
      </c>
      <c r="CP64">
        <v>4.0895029999999997</v>
      </c>
      <c r="CQ64">
        <v>1.701092</v>
      </c>
      <c r="CR64">
        <v>0.810581</v>
      </c>
      <c r="CS64">
        <v>2.6827779999999999</v>
      </c>
      <c r="CT64">
        <v>0</v>
      </c>
      <c r="CU64">
        <v>0</v>
      </c>
      <c r="CV64">
        <v>0.360342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71.663696999999999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422.27722</v>
      </c>
      <c r="L65">
        <v>420.27104000000003</v>
      </c>
      <c r="M65">
        <v>89.240368000000004</v>
      </c>
      <c r="N65">
        <v>114.437662</v>
      </c>
      <c r="O65">
        <v>59.924458999999999</v>
      </c>
      <c r="P65">
        <v>118.126127</v>
      </c>
      <c r="Q65">
        <v>11.624874</v>
      </c>
      <c r="R65">
        <v>26.451336999999999</v>
      </c>
      <c r="S65">
        <v>14.394091</v>
      </c>
      <c r="T65">
        <v>0.29712100000000002</v>
      </c>
      <c r="U65">
        <v>335.15559000000002</v>
      </c>
      <c r="V65">
        <v>16.418997999999998</v>
      </c>
      <c r="W65">
        <v>33.421256999999997</v>
      </c>
      <c r="X65">
        <v>129.68117899999999</v>
      </c>
      <c r="Y65">
        <v>0</v>
      </c>
      <c r="Z65">
        <v>6.29427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8.0012840000000001</v>
      </c>
      <c r="AG65">
        <v>42.398203000000002</v>
      </c>
      <c r="AH65">
        <v>45.038918000000002</v>
      </c>
      <c r="AI65">
        <v>0</v>
      </c>
      <c r="AJ65">
        <v>0</v>
      </c>
      <c r="AK65">
        <v>52.032550999999998</v>
      </c>
      <c r="AL65">
        <v>64.169126000000006</v>
      </c>
      <c r="AM65">
        <v>15.701987000000001</v>
      </c>
      <c r="AN65">
        <v>0.82782599999999995</v>
      </c>
      <c r="AO65">
        <v>0</v>
      </c>
      <c r="AP65">
        <v>0.73816300000000001</v>
      </c>
      <c r="AQ65">
        <v>58.061942000000002</v>
      </c>
      <c r="AR65">
        <v>34.989293000000004</v>
      </c>
      <c r="AS65">
        <v>27.130531999999999</v>
      </c>
      <c r="AT65">
        <v>7.2014630000000004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71.683697000000009</v>
      </c>
      <c r="BA65">
        <f t="shared" si="1"/>
        <v>2225.9905779999999</v>
      </c>
      <c r="BD65">
        <v>5.12</v>
      </c>
      <c r="BE65">
        <v>1.84</v>
      </c>
      <c r="BF65">
        <v>2.12</v>
      </c>
      <c r="BG65">
        <v>1.64</v>
      </c>
      <c r="BH65">
        <v>4.99</v>
      </c>
      <c r="BI65">
        <v>0.75</v>
      </c>
      <c r="BJ65">
        <v>1.08</v>
      </c>
      <c r="BK65">
        <v>1.29</v>
      </c>
      <c r="BL65">
        <v>1.17</v>
      </c>
      <c r="BM65">
        <v>0.08</v>
      </c>
      <c r="BN65">
        <v>3.38</v>
      </c>
      <c r="BO65">
        <v>2</v>
      </c>
      <c r="BP65">
        <v>0.24</v>
      </c>
      <c r="BQ65">
        <v>1.95</v>
      </c>
      <c r="BR65">
        <v>2.1</v>
      </c>
      <c r="BS65">
        <v>1.58</v>
      </c>
      <c r="BT65">
        <v>2.58589</v>
      </c>
      <c r="BU65">
        <v>1.288707</v>
      </c>
      <c r="BV65">
        <v>1.8964129999999999</v>
      </c>
      <c r="BW65">
        <v>1.8660209999999999</v>
      </c>
      <c r="BX65">
        <v>1.8820809999999999</v>
      </c>
      <c r="BY65">
        <v>2.5774140000000001</v>
      </c>
      <c r="BZ65">
        <v>1.2749600000000001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5.1032780000000004</v>
      </c>
      <c r="CK65">
        <v>0.89808299999999996</v>
      </c>
      <c r="CL65">
        <v>1.576443</v>
      </c>
      <c r="CM65">
        <v>3.3726280000000002</v>
      </c>
      <c r="CN65">
        <v>3.4021849999999998</v>
      </c>
      <c r="CO65">
        <v>2.061931</v>
      </c>
      <c r="CP65">
        <v>4.0895029999999997</v>
      </c>
      <c r="CQ65">
        <v>1.701092</v>
      </c>
      <c r="CR65">
        <v>0.810581</v>
      </c>
      <c r="CS65">
        <v>2.6827779999999999</v>
      </c>
      <c r="CT65">
        <v>0</v>
      </c>
      <c r="CU65">
        <v>0</v>
      </c>
      <c r="CV65">
        <v>0.360342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71.683697000000009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452.04443300000003</v>
      </c>
      <c r="L66">
        <v>420.27104000000003</v>
      </c>
      <c r="M66">
        <v>89.240368000000004</v>
      </c>
      <c r="N66">
        <v>114.437662</v>
      </c>
      <c r="O66">
        <v>59.924458999999999</v>
      </c>
      <c r="P66">
        <v>118.126127</v>
      </c>
      <c r="Q66">
        <v>11.624874</v>
      </c>
      <c r="R66">
        <v>26.451336999999999</v>
      </c>
      <c r="S66">
        <v>14.394091</v>
      </c>
      <c r="T66">
        <v>0.29712100000000002</v>
      </c>
      <c r="U66">
        <v>335.15559000000002</v>
      </c>
      <c r="V66">
        <v>16.418997999999998</v>
      </c>
      <c r="W66">
        <v>33.421256999999997</v>
      </c>
      <c r="X66">
        <v>129.68117899999999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8.0012840000000001</v>
      </c>
      <c r="AG66">
        <v>42.398203000000002</v>
      </c>
      <c r="AH66">
        <v>45.038918000000002</v>
      </c>
      <c r="AI66">
        <v>0</v>
      </c>
      <c r="AJ66">
        <v>0</v>
      </c>
      <c r="AK66">
        <v>52.032550999999998</v>
      </c>
      <c r="AL66">
        <v>64.169126000000006</v>
      </c>
      <c r="AM66">
        <v>15.701987000000001</v>
      </c>
      <c r="AN66">
        <v>0.82782599999999995</v>
      </c>
      <c r="AO66">
        <v>0</v>
      </c>
      <c r="AP66">
        <v>0.73816300000000001</v>
      </c>
      <c r="AQ66">
        <v>58.061942000000002</v>
      </c>
      <c r="AR66">
        <v>34.989293000000004</v>
      </c>
      <c r="AS66">
        <v>27.130531999999999</v>
      </c>
      <c r="AT66">
        <v>7.2014630000000004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71.683697000000009</v>
      </c>
      <c r="BA66">
        <f t="shared" si="1"/>
        <v>2255.7577910000005</v>
      </c>
      <c r="BD66">
        <v>5.12</v>
      </c>
      <c r="BE66">
        <v>1.84</v>
      </c>
      <c r="BF66">
        <v>2.12</v>
      </c>
      <c r="BG66">
        <v>1.64</v>
      </c>
      <c r="BH66">
        <v>4.99</v>
      </c>
      <c r="BI66">
        <v>0.75</v>
      </c>
      <c r="BJ66">
        <v>1.08</v>
      </c>
      <c r="BK66">
        <v>1.29</v>
      </c>
      <c r="BL66">
        <v>1.17</v>
      </c>
      <c r="BM66">
        <v>0.08</v>
      </c>
      <c r="BN66">
        <v>3.38</v>
      </c>
      <c r="BO66">
        <v>2</v>
      </c>
      <c r="BP66">
        <v>0.24</v>
      </c>
      <c r="BQ66">
        <v>1.95</v>
      </c>
      <c r="BR66">
        <v>2.1</v>
      </c>
      <c r="BS66">
        <v>1.58</v>
      </c>
      <c r="BT66">
        <v>2.58589</v>
      </c>
      <c r="BU66">
        <v>1.288707</v>
      </c>
      <c r="BV66">
        <v>1.8964129999999999</v>
      </c>
      <c r="BW66">
        <v>1.8660209999999999</v>
      </c>
      <c r="BX66">
        <v>1.8820809999999999</v>
      </c>
      <c r="BY66">
        <v>2.5774140000000001</v>
      </c>
      <c r="BZ66">
        <v>1.2749600000000001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5.1032780000000004</v>
      </c>
      <c r="CK66">
        <v>0.89808299999999996</v>
      </c>
      <c r="CL66">
        <v>1.576443</v>
      </c>
      <c r="CM66">
        <v>3.3726280000000002</v>
      </c>
      <c r="CN66">
        <v>3.4021849999999998</v>
      </c>
      <c r="CO66">
        <v>2.061931</v>
      </c>
      <c r="CP66">
        <v>4.0895029999999997</v>
      </c>
      <c r="CQ66">
        <v>1.701092</v>
      </c>
      <c r="CR66">
        <v>0.810581</v>
      </c>
      <c r="CS66">
        <v>2.6827779999999999</v>
      </c>
      <c r="CT66">
        <v>0</v>
      </c>
      <c r="CU66">
        <v>0</v>
      </c>
      <c r="CV66">
        <v>0.360342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71.683697000000009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488.32834500000001</v>
      </c>
      <c r="L67">
        <v>420.27104000000003</v>
      </c>
      <c r="M67">
        <v>89.240368000000004</v>
      </c>
      <c r="N67">
        <v>114.437662</v>
      </c>
      <c r="O67">
        <v>59.924458999999999</v>
      </c>
      <c r="P67">
        <v>118.126127</v>
      </c>
      <c r="Q67">
        <v>11.624874</v>
      </c>
      <c r="R67">
        <v>26.451336999999999</v>
      </c>
      <c r="S67">
        <v>14.394091</v>
      </c>
      <c r="T67">
        <v>0.29712100000000002</v>
      </c>
      <c r="U67">
        <v>335.15559000000002</v>
      </c>
      <c r="V67">
        <v>16.418997999999998</v>
      </c>
      <c r="W67">
        <v>33.421256999999997</v>
      </c>
      <c r="X67">
        <v>129.68117899999999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2.625734</v>
      </c>
      <c r="AE67">
        <v>0</v>
      </c>
      <c r="AF67">
        <v>16.002569000000001</v>
      </c>
      <c r="AG67">
        <v>42.398203000000002</v>
      </c>
      <c r="AH67">
        <v>45.038918000000002</v>
      </c>
      <c r="AI67">
        <v>0</v>
      </c>
      <c r="AJ67">
        <v>0</v>
      </c>
      <c r="AK67">
        <v>52.032550999999998</v>
      </c>
      <c r="AL67">
        <v>23.435680999999999</v>
      </c>
      <c r="AM67">
        <v>15.701987000000001</v>
      </c>
      <c r="AN67">
        <v>0.82782599999999995</v>
      </c>
      <c r="AO67">
        <v>0</v>
      </c>
      <c r="AP67">
        <v>0.73816300000000001</v>
      </c>
      <c r="AQ67">
        <v>58.061942000000002</v>
      </c>
      <c r="AR67">
        <v>31.808447999999999</v>
      </c>
      <c r="AS67">
        <v>27.130531999999999</v>
      </c>
      <c r="AT67">
        <v>7.2014630000000004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71.773696999999999</v>
      </c>
      <c r="BA67">
        <f t="shared" si="1"/>
        <v>2258.8444319999999</v>
      </c>
      <c r="BD67">
        <v>5.12</v>
      </c>
      <c r="BE67">
        <v>1.84</v>
      </c>
      <c r="BF67">
        <v>2.12</v>
      </c>
      <c r="BG67">
        <v>1.64</v>
      </c>
      <c r="BH67">
        <v>4.99</v>
      </c>
      <c r="BI67">
        <v>0.75</v>
      </c>
      <c r="BJ67">
        <v>1.08</v>
      </c>
      <c r="BK67">
        <v>1.29</v>
      </c>
      <c r="BL67">
        <v>1.26</v>
      </c>
      <c r="BM67">
        <v>0.08</v>
      </c>
      <c r="BN67">
        <v>3.38</v>
      </c>
      <c r="BO67">
        <v>2</v>
      </c>
      <c r="BP67">
        <v>0.24</v>
      </c>
      <c r="BQ67">
        <v>1.95</v>
      </c>
      <c r="BR67">
        <v>2.1</v>
      </c>
      <c r="BS67">
        <v>1.58</v>
      </c>
      <c r="BT67">
        <v>2.58589</v>
      </c>
      <c r="BU67">
        <v>1.288707</v>
      </c>
      <c r="BV67">
        <v>1.8964129999999999</v>
      </c>
      <c r="BW67">
        <v>1.8660209999999999</v>
      </c>
      <c r="BX67">
        <v>1.8820809999999999</v>
      </c>
      <c r="BY67">
        <v>2.5774140000000001</v>
      </c>
      <c r="BZ67">
        <v>1.2749600000000001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5.1032780000000004</v>
      </c>
      <c r="CK67">
        <v>0.89808299999999996</v>
      </c>
      <c r="CL67">
        <v>1.576443</v>
      </c>
      <c r="CM67">
        <v>3.3726280000000002</v>
      </c>
      <c r="CN67">
        <v>3.4021849999999998</v>
      </c>
      <c r="CO67">
        <v>2.061931</v>
      </c>
      <c r="CP67">
        <v>4.0895029999999997</v>
      </c>
      <c r="CQ67">
        <v>1.701092</v>
      </c>
      <c r="CR67">
        <v>0.810581</v>
      </c>
      <c r="CS67">
        <v>2.6827779999999999</v>
      </c>
      <c r="CT67">
        <v>0</v>
      </c>
      <c r="CU67">
        <v>0</v>
      </c>
      <c r="CV67">
        <v>0.360342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71.773696999999999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543.75302899999997</v>
      </c>
      <c r="L68">
        <v>420.27104000000003</v>
      </c>
      <c r="M68">
        <v>89.240368000000004</v>
      </c>
      <c r="N68">
        <v>114.437662</v>
      </c>
      <c r="O68">
        <v>59.924458999999999</v>
      </c>
      <c r="P68">
        <v>118.126127</v>
      </c>
      <c r="Q68">
        <v>11.624874</v>
      </c>
      <c r="R68">
        <v>26.451336999999999</v>
      </c>
      <c r="S68">
        <v>14.394091</v>
      </c>
      <c r="T68">
        <v>0.29712100000000002</v>
      </c>
      <c r="U68">
        <v>335.15559000000002</v>
      </c>
      <c r="V68">
        <v>16.418997999999998</v>
      </c>
      <c r="W68">
        <v>33.421256999999997</v>
      </c>
      <c r="X68">
        <v>129.68117899999999</v>
      </c>
      <c r="Y68">
        <v>0</v>
      </c>
      <c r="Z68">
        <v>6.29427</v>
      </c>
      <c r="AA68">
        <v>0</v>
      </c>
      <c r="AB68">
        <v>0</v>
      </c>
      <c r="AC68">
        <v>0</v>
      </c>
      <c r="AD68">
        <v>7.8772010000000003</v>
      </c>
      <c r="AE68">
        <v>0</v>
      </c>
      <c r="AF68">
        <v>16.002569000000001</v>
      </c>
      <c r="AG68">
        <v>42.398203000000002</v>
      </c>
      <c r="AH68">
        <v>45.038918000000002</v>
      </c>
      <c r="AI68">
        <v>0</v>
      </c>
      <c r="AJ68">
        <v>0</v>
      </c>
      <c r="AK68">
        <v>52.032550999999998</v>
      </c>
      <c r="AL68">
        <v>23.435680999999999</v>
      </c>
      <c r="AM68">
        <v>15.701987000000001</v>
      </c>
      <c r="AN68">
        <v>0.82782599999999995</v>
      </c>
      <c r="AO68">
        <v>0</v>
      </c>
      <c r="AP68">
        <v>0.73816300000000001</v>
      </c>
      <c r="AQ68">
        <v>58.061942000000002</v>
      </c>
      <c r="AR68">
        <v>31.808447999999999</v>
      </c>
      <c r="AS68">
        <v>27.130531999999999</v>
      </c>
      <c r="AT68">
        <v>7.2014630000000004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71.813697000000005</v>
      </c>
      <c r="BA68">
        <f t="shared" ref="BA68:BA99" si="4">SUM(B68:AZ68)</f>
        <v>2319.5605830000004</v>
      </c>
      <c r="BD68">
        <v>5.12</v>
      </c>
      <c r="BE68">
        <v>1.84</v>
      </c>
      <c r="BF68">
        <v>2.12</v>
      </c>
      <c r="BG68">
        <v>1.64</v>
      </c>
      <c r="BH68">
        <v>4.99</v>
      </c>
      <c r="BI68">
        <v>0.75</v>
      </c>
      <c r="BJ68">
        <v>1.08</v>
      </c>
      <c r="BK68">
        <v>1.29</v>
      </c>
      <c r="BL68">
        <v>1.3</v>
      </c>
      <c r="BM68">
        <v>0.08</v>
      </c>
      <c r="BN68">
        <v>3.38</v>
      </c>
      <c r="BO68">
        <v>2</v>
      </c>
      <c r="BP68">
        <v>0.24</v>
      </c>
      <c r="BQ68">
        <v>1.95</v>
      </c>
      <c r="BR68">
        <v>2.1</v>
      </c>
      <c r="BS68">
        <v>1.58</v>
      </c>
      <c r="BT68">
        <v>2.58589</v>
      </c>
      <c r="BU68">
        <v>1.288707</v>
      </c>
      <c r="BV68">
        <v>1.8964129999999999</v>
      </c>
      <c r="BW68">
        <v>1.8660209999999999</v>
      </c>
      <c r="BX68">
        <v>1.8820809999999999</v>
      </c>
      <c r="BY68">
        <v>2.5774140000000001</v>
      </c>
      <c r="BZ68">
        <v>1.2749600000000001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5.1032780000000004</v>
      </c>
      <c r="CK68">
        <v>0.89808299999999996</v>
      </c>
      <c r="CL68">
        <v>1.576443</v>
      </c>
      <c r="CM68">
        <v>3.3726280000000002</v>
      </c>
      <c r="CN68">
        <v>3.4021849999999998</v>
      </c>
      <c r="CO68">
        <v>2.061931</v>
      </c>
      <c r="CP68">
        <v>4.0895029999999997</v>
      </c>
      <c r="CQ68">
        <v>1.701092</v>
      </c>
      <c r="CR68">
        <v>0.810581</v>
      </c>
      <c r="CS68">
        <v>2.6827779999999999</v>
      </c>
      <c r="CT68">
        <v>0</v>
      </c>
      <c r="CU68">
        <v>0</v>
      </c>
      <c r="CV68">
        <v>0.360342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71.813697000000005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592.67580499999997</v>
      </c>
      <c r="L69">
        <v>420.27104000000003</v>
      </c>
      <c r="M69">
        <v>89.240368000000004</v>
      </c>
      <c r="N69">
        <v>114.437662</v>
      </c>
      <c r="O69">
        <v>59.924458999999999</v>
      </c>
      <c r="P69">
        <v>118.126127</v>
      </c>
      <c r="Q69">
        <v>11.624874</v>
      </c>
      <c r="R69">
        <v>26.451336999999999</v>
      </c>
      <c r="S69">
        <v>14.394091</v>
      </c>
      <c r="T69">
        <v>0.29712100000000002</v>
      </c>
      <c r="U69">
        <v>335.15559000000002</v>
      </c>
      <c r="V69">
        <v>16.418997999999998</v>
      </c>
      <c r="W69">
        <v>33.421256999999997</v>
      </c>
      <c r="X69">
        <v>129.68117899999999</v>
      </c>
      <c r="Y69">
        <v>0</v>
      </c>
      <c r="Z69">
        <v>6.29427</v>
      </c>
      <c r="AA69">
        <v>8.4217479999999991</v>
      </c>
      <c r="AB69">
        <v>0</v>
      </c>
      <c r="AC69">
        <v>0</v>
      </c>
      <c r="AD69">
        <v>7.8772010000000003</v>
      </c>
      <c r="AE69">
        <v>0</v>
      </c>
      <c r="AF69">
        <v>16.002569000000001</v>
      </c>
      <c r="AG69">
        <v>42.398203000000002</v>
      </c>
      <c r="AH69">
        <v>45.038918000000002</v>
      </c>
      <c r="AI69">
        <v>0</v>
      </c>
      <c r="AJ69">
        <v>0</v>
      </c>
      <c r="AK69">
        <v>52.032550999999998</v>
      </c>
      <c r="AL69">
        <v>23.435680999999999</v>
      </c>
      <c r="AM69">
        <v>15.701987000000001</v>
      </c>
      <c r="AN69">
        <v>0.82782599999999995</v>
      </c>
      <c r="AO69">
        <v>0</v>
      </c>
      <c r="AP69">
        <v>0.73816300000000001</v>
      </c>
      <c r="AQ69">
        <v>58.061942000000002</v>
      </c>
      <c r="AR69">
        <v>34.989293000000004</v>
      </c>
      <c r="AS69">
        <v>27.130531999999999</v>
      </c>
      <c r="AT69">
        <v>7.2014630000000004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72.003697000000003</v>
      </c>
      <c r="BA69">
        <f t="shared" si="4"/>
        <v>2380.275952</v>
      </c>
      <c r="BD69">
        <v>5.12</v>
      </c>
      <c r="BE69">
        <v>1.84</v>
      </c>
      <c r="BF69">
        <v>2.12</v>
      </c>
      <c r="BG69">
        <v>1.64</v>
      </c>
      <c r="BH69">
        <v>4.99</v>
      </c>
      <c r="BI69">
        <v>0.86</v>
      </c>
      <c r="BJ69">
        <v>1.08</v>
      </c>
      <c r="BK69">
        <v>1.29</v>
      </c>
      <c r="BL69">
        <v>1.38</v>
      </c>
      <c r="BM69">
        <v>0.08</v>
      </c>
      <c r="BN69">
        <v>3.38</v>
      </c>
      <c r="BO69">
        <v>2</v>
      </c>
      <c r="BP69">
        <v>0.24</v>
      </c>
      <c r="BQ69">
        <v>1.95</v>
      </c>
      <c r="BR69">
        <v>2.1</v>
      </c>
      <c r="BS69">
        <v>1.58</v>
      </c>
      <c r="BT69">
        <v>2.58589</v>
      </c>
      <c r="BU69">
        <v>1.288707</v>
      </c>
      <c r="BV69">
        <v>1.8964129999999999</v>
      </c>
      <c r="BW69">
        <v>1.8660209999999999</v>
      </c>
      <c r="BX69">
        <v>1.8820809999999999</v>
      </c>
      <c r="BY69">
        <v>2.5774140000000001</v>
      </c>
      <c r="BZ69">
        <v>1.2749600000000001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5.1032780000000004</v>
      </c>
      <c r="CK69">
        <v>0.89808299999999996</v>
      </c>
      <c r="CL69">
        <v>1.576443</v>
      </c>
      <c r="CM69">
        <v>3.3726280000000002</v>
      </c>
      <c r="CN69">
        <v>3.4021849999999998</v>
      </c>
      <c r="CO69">
        <v>2.061931</v>
      </c>
      <c r="CP69">
        <v>4.0895029999999997</v>
      </c>
      <c r="CQ69">
        <v>1.701092</v>
      </c>
      <c r="CR69">
        <v>0.810581</v>
      </c>
      <c r="CS69">
        <v>2.6827779999999999</v>
      </c>
      <c r="CT69">
        <v>0</v>
      </c>
      <c r="CU69">
        <v>0</v>
      </c>
      <c r="CV69">
        <v>0.360342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72.003697000000003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632.36913700000002</v>
      </c>
      <c r="L70">
        <v>420.27104000000003</v>
      </c>
      <c r="M70">
        <v>89.240368000000004</v>
      </c>
      <c r="N70">
        <v>114.437662</v>
      </c>
      <c r="O70">
        <v>59.924458999999999</v>
      </c>
      <c r="P70">
        <v>118.126127</v>
      </c>
      <c r="Q70">
        <v>11.624874</v>
      </c>
      <c r="R70">
        <v>26.451336999999999</v>
      </c>
      <c r="S70">
        <v>14.394091</v>
      </c>
      <c r="T70">
        <v>0.29712100000000002</v>
      </c>
      <c r="U70">
        <v>335.15559000000002</v>
      </c>
      <c r="V70">
        <v>16.418997999999998</v>
      </c>
      <c r="W70">
        <v>33.421256999999997</v>
      </c>
      <c r="X70">
        <v>129.68117899999999</v>
      </c>
      <c r="Y70">
        <v>0</v>
      </c>
      <c r="Z70">
        <v>6.29427</v>
      </c>
      <c r="AA70">
        <v>13.429273</v>
      </c>
      <c r="AB70">
        <v>3.3325879999999999</v>
      </c>
      <c r="AC70">
        <v>0</v>
      </c>
      <c r="AD70">
        <v>7.8772010000000003</v>
      </c>
      <c r="AE70">
        <v>0</v>
      </c>
      <c r="AF70">
        <v>16.002569000000001</v>
      </c>
      <c r="AG70">
        <v>42.398203000000002</v>
      </c>
      <c r="AH70">
        <v>45.038918000000002</v>
      </c>
      <c r="AI70">
        <v>0</v>
      </c>
      <c r="AJ70">
        <v>0</v>
      </c>
      <c r="AK70">
        <v>52.032550999999998</v>
      </c>
      <c r="AL70">
        <v>23.435680999999999</v>
      </c>
      <c r="AM70">
        <v>15.701987000000001</v>
      </c>
      <c r="AN70">
        <v>0.82782599999999995</v>
      </c>
      <c r="AO70">
        <v>0</v>
      </c>
      <c r="AP70">
        <v>0.73816300000000001</v>
      </c>
      <c r="AQ70">
        <v>58.061942000000002</v>
      </c>
      <c r="AR70">
        <v>34.989293000000004</v>
      </c>
      <c r="AS70">
        <v>27.130531999999999</v>
      </c>
      <c r="AT70">
        <v>7.2014630000000004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72.123697000000007</v>
      </c>
      <c r="BA70">
        <f t="shared" si="4"/>
        <v>2428.4293970000003</v>
      </c>
      <c r="BD70">
        <v>5.12</v>
      </c>
      <c r="BE70">
        <v>1.84</v>
      </c>
      <c r="BF70">
        <v>2.12</v>
      </c>
      <c r="BG70">
        <v>1.64</v>
      </c>
      <c r="BH70">
        <v>4.99</v>
      </c>
      <c r="BI70">
        <v>0.9</v>
      </c>
      <c r="BJ70">
        <v>1.08</v>
      </c>
      <c r="BK70">
        <v>1.29</v>
      </c>
      <c r="BL70">
        <v>1.46</v>
      </c>
      <c r="BM70">
        <v>0.08</v>
      </c>
      <c r="BN70">
        <v>3.38</v>
      </c>
      <c r="BO70">
        <v>2</v>
      </c>
      <c r="BP70">
        <v>0.24</v>
      </c>
      <c r="BQ70">
        <v>1.95</v>
      </c>
      <c r="BR70">
        <v>2.1</v>
      </c>
      <c r="BS70">
        <v>1.58</v>
      </c>
      <c r="BT70">
        <v>2.58589</v>
      </c>
      <c r="BU70">
        <v>1.288707</v>
      </c>
      <c r="BV70">
        <v>1.8964129999999999</v>
      </c>
      <c r="BW70">
        <v>1.8660209999999999</v>
      </c>
      <c r="BX70">
        <v>1.8820809999999999</v>
      </c>
      <c r="BY70">
        <v>2.5774140000000001</v>
      </c>
      <c r="BZ70">
        <v>1.2749600000000001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5.1032780000000004</v>
      </c>
      <c r="CK70">
        <v>0.89808299999999996</v>
      </c>
      <c r="CL70">
        <v>1.576443</v>
      </c>
      <c r="CM70">
        <v>3.3726280000000002</v>
      </c>
      <c r="CN70">
        <v>3.4021849999999998</v>
      </c>
      <c r="CO70">
        <v>2.061931</v>
      </c>
      <c r="CP70">
        <v>4.0895029999999997</v>
      </c>
      <c r="CQ70">
        <v>1.701092</v>
      </c>
      <c r="CR70">
        <v>0.810581</v>
      </c>
      <c r="CS70">
        <v>2.6827779999999999</v>
      </c>
      <c r="CT70">
        <v>0</v>
      </c>
      <c r="CU70">
        <v>0</v>
      </c>
      <c r="CV70">
        <v>0.360342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72.123697000000007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648.04286500000001</v>
      </c>
      <c r="L71">
        <v>420.27104000000003</v>
      </c>
      <c r="M71">
        <v>89.240368000000004</v>
      </c>
      <c r="N71">
        <v>114.437662</v>
      </c>
      <c r="O71">
        <v>59.924458999999999</v>
      </c>
      <c r="P71">
        <v>118.126127</v>
      </c>
      <c r="Q71">
        <v>11.624874</v>
      </c>
      <c r="R71">
        <v>26.451336999999999</v>
      </c>
      <c r="S71">
        <v>14.394091</v>
      </c>
      <c r="T71">
        <v>0.29712100000000002</v>
      </c>
      <c r="U71">
        <v>335.15559000000002</v>
      </c>
      <c r="V71">
        <v>16.418997999999998</v>
      </c>
      <c r="W71">
        <v>33.421256999999997</v>
      </c>
      <c r="X71">
        <v>129.68117899999999</v>
      </c>
      <c r="Y71">
        <v>0</v>
      </c>
      <c r="Z71">
        <v>6.29427</v>
      </c>
      <c r="AA71">
        <v>17.071110000000001</v>
      </c>
      <c r="AB71">
        <v>13.063745000000001</v>
      </c>
      <c r="AC71">
        <v>2.5343040000000001</v>
      </c>
      <c r="AD71">
        <v>7.8772010000000003</v>
      </c>
      <c r="AE71">
        <v>0</v>
      </c>
      <c r="AF71">
        <v>16.002569000000001</v>
      </c>
      <c r="AG71">
        <v>42.398203000000002</v>
      </c>
      <c r="AH71">
        <v>41.285674999999998</v>
      </c>
      <c r="AI71">
        <v>0</v>
      </c>
      <c r="AJ71">
        <v>0</v>
      </c>
      <c r="AK71">
        <v>52.032550999999998</v>
      </c>
      <c r="AL71">
        <v>23.435680999999999</v>
      </c>
      <c r="AM71">
        <v>15.701987000000001</v>
      </c>
      <c r="AN71">
        <v>0.82782599999999995</v>
      </c>
      <c r="AO71">
        <v>0</v>
      </c>
      <c r="AP71">
        <v>0.73816300000000001</v>
      </c>
      <c r="AQ71">
        <v>58.061942000000002</v>
      </c>
      <c r="AR71">
        <v>34.989293000000004</v>
      </c>
      <c r="AS71">
        <v>27.130531999999999</v>
      </c>
      <c r="AT71">
        <v>7.2014630000000004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71.921227000000002</v>
      </c>
      <c r="BA71">
        <f t="shared" si="4"/>
        <v>2456.0547099999999</v>
      </c>
      <c r="BD71">
        <v>5.12</v>
      </c>
      <c r="BE71">
        <v>1.84</v>
      </c>
      <c r="BF71">
        <v>2.12</v>
      </c>
      <c r="BG71">
        <v>1.64</v>
      </c>
      <c r="BH71">
        <v>4.99</v>
      </c>
      <c r="BI71">
        <v>0.9</v>
      </c>
      <c r="BJ71">
        <v>1.08</v>
      </c>
      <c r="BK71">
        <v>1.29</v>
      </c>
      <c r="BL71">
        <v>1.52</v>
      </c>
      <c r="BM71">
        <v>0.08</v>
      </c>
      <c r="BN71">
        <v>3.38</v>
      </c>
      <c r="BO71">
        <v>2</v>
      </c>
      <c r="BP71">
        <v>0.24</v>
      </c>
      <c r="BQ71">
        <v>1.95</v>
      </c>
      <c r="BR71">
        <v>2.1</v>
      </c>
      <c r="BS71">
        <v>1.58</v>
      </c>
      <c r="BT71">
        <v>2.58589</v>
      </c>
      <c r="BU71">
        <v>1.288707</v>
      </c>
      <c r="BV71">
        <v>1.8964129999999999</v>
      </c>
      <c r="BW71">
        <v>1.8660209999999999</v>
      </c>
      <c r="BX71">
        <v>1.8820809999999999</v>
      </c>
      <c r="BY71">
        <v>2.5774140000000001</v>
      </c>
      <c r="BZ71">
        <v>1.2749600000000001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5.1032780000000004</v>
      </c>
      <c r="CK71">
        <v>0.89808299999999996</v>
      </c>
      <c r="CL71">
        <v>1.2905390000000001</v>
      </c>
      <c r="CM71">
        <v>3.3726280000000002</v>
      </c>
      <c r="CN71">
        <v>3.4021849999999998</v>
      </c>
      <c r="CO71">
        <v>2.061931</v>
      </c>
      <c r="CP71">
        <v>4.0895029999999997</v>
      </c>
      <c r="CQ71">
        <v>1.701092</v>
      </c>
      <c r="CR71">
        <v>0.810581</v>
      </c>
      <c r="CS71">
        <v>2.6827779999999999</v>
      </c>
      <c r="CT71">
        <v>5.3013999999999999E-2</v>
      </c>
      <c r="CU71">
        <v>0</v>
      </c>
      <c r="CV71">
        <v>0.330762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71.921227000000002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658.09124199999997</v>
      </c>
      <c r="L72">
        <v>420.27104000000003</v>
      </c>
      <c r="M72">
        <v>89.240368000000004</v>
      </c>
      <c r="N72">
        <v>114.437662</v>
      </c>
      <c r="O72">
        <v>59.924458999999999</v>
      </c>
      <c r="P72">
        <v>118.126127</v>
      </c>
      <c r="Q72">
        <v>11.624874</v>
      </c>
      <c r="R72">
        <v>26.451336999999999</v>
      </c>
      <c r="S72">
        <v>14.394091</v>
      </c>
      <c r="T72">
        <v>0.29712100000000002</v>
      </c>
      <c r="U72">
        <v>335.15559000000002</v>
      </c>
      <c r="V72">
        <v>16.418997999999998</v>
      </c>
      <c r="W72">
        <v>33.421256999999997</v>
      </c>
      <c r="X72">
        <v>129.68117899999999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9.0587809999999998</v>
      </c>
      <c r="AE72">
        <v>0</v>
      </c>
      <c r="AF72">
        <v>24.003852999999999</v>
      </c>
      <c r="AG72">
        <v>42.398203000000002</v>
      </c>
      <c r="AH72">
        <v>69.528829999999999</v>
      </c>
      <c r="AI72">
        <v>3.800303</v>
      </c>
      <c r="AJ72">
        <v>0</v>
      </c>
      <c r="AK72">
        <v>52.032550999999998</v>
      </c>
      <c r="AL72">
        <v>23.435680999999999</v>
      </c>
      <c r="AM72">
        <v>15.701987000000001</v>
      </c>
      <c r="AN72">
        <v>0.82782599999999995</v>
      </c>
      <c r="AO72">
        <v>0</v>
      </c>
      <c r="AP72">
        <v>0.73816300000000001</v>
      </c>
      <c r="AQ72">
        <v>58.061942000000002</v>
      </c>
      <c r="AR72">
        <v>34.989293000000004</v>
      </c>
      <c r="AS72">
        <v>27.130531999999999</v>
      </c>
      <c r="AT72">
        <v>7.2014630000000004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72.613061999999999</v>
      </c>
      <c r="BA72">
        <f t="shared" si="4"/>
        <v>2531.3264630000008</v>
      </c>
      <c r="BD72">
        <v>5.12</v>
      </c>
      <c r="BE72">
        <v>1.84</v>
      </c>
      <c r="BF72">
        <v>2.12</v>
      </c>
      <c r="BG72">
        <v>1.64</v>
      </c>
      <c r="BH72">
        <v>4.99</v>
      </c>
      <c r="BI72">
        <v>0.9</v>
      </c>
      <c r="BJ72">
        <v>1.08</v>
      </c>
      <c r="BK72">
        <v>1.29</v>
      </c>
      <c r="BL72">
        <v>1.57</v>
      </c>
      <c r="BM72">
        <v>0.08</v>
      </c>
      <c r="BN72">
        <v>3.38</v>
      </c>
      <c r="BO72">
        <v>2</v>
      </c>
      <c r="BP72">
        <v>0.24</v>
      </c>
      <c r="BQ72">
        <v>1.95</v>
      </c>
      <c r="BR72">
        <v>2.1</v>
      </c>
      <c r="BS72">
        <v>1.58</v>
      </c>
      <c r="BT72">
        <v>2.58589</v>
      </c>
      <c r="BU72">
        <v>1.288707</v>
      </c>
      <c r="BV72">
        <v>1.8964129999999999</v>
      </c>
      <c r="BW72">
        <v>1.8660209999999999</v>
      </c>
      <c r="BX72">
        <v>1.8820809999999999</v>
      </c>
      <c r="BY72">
        <v>2.5774140000000001</v>
      </c>
      <c r="BZ72">
        <v>1.2749600000000001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5.1032780000000004</v>
      </c>
      <c r="CK72">
        <v>0.89808299999999996</v>
      </c>
      <c r="CL72">
        <v>0.93067699999999998</v>
      </c>
      <c r="CM72">
        <v>3.3726280000000002</v>
      </c>
      <c r="CN72">
        <v>3.4021849999999998</v>
      </c>
      <c r="CO72">
        <v>2.061931</v>
      </c>
      <c r="CP72">
        <v>4.0895029999999997</v>
      </c>
      <c r="CQ72">
        <v>1.701092</v>
      </c>
      <c r="CR72">
        <v>0.810581</v>
      </c>
      <c r="CS72">
        <v>2.6827779999999999</v>
      </c>
      <c r="CT72">
        <v>0.48596200000000001</v>
      </c>
      <c r="CU72">
        <v>0.34286299999999997</v>
      </c>
      <c r="CV72">
        <v>0.55664800000000003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72.613061999999999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658.09124199999997</v>
      </c>
      <c r="L73">
        <v>420.27104000000003</v>
      </c>
      <c r="M73">
        <v>89.240368000000004</v>
      </c>
      <c r="N73">
        <v>114.437662</v>
      </c>
      <c r="O73">
        <v>59.924458999999999</v>
      </c>
      <c r="P73">
        <v>118.126127</v>
      </c>
      <c r="Q73">
        <v>11.624874</v>
      </c>
      <c r="R73">
        <v>26.451336999999999</v>
      </c>
      <c r="S73">
        <v>14.394091</v>
      </c>
      <c r="T73">
        <v>0.29712100000000002</v>
      </c>
      <c r="U73">
        <v>335.15559000000002</v>
      </c>
      <c r="V73">
        <v>16.418997999999998</v>
      </c>
      <c r="W73">
        <v>33.421256999999997</v>
      </c>
      <c r="X73">
        <v>129.68117899999999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19.279713999999998</v>
      </c>
      <c r="AD73">
        <v>18.117562</v>
      </c>
      <c r="AE73">
        <v>0</v>
      </c>
      <c r="AF73">
        <v>25.369926</v>
      </c>
      <c r="AG73">
        <v>42.398203000000002</v>
      </c>
      <c r="AH73">
        <v>92.705106999999998</v>
      </c>
      <c r="AI73">
        <v>16.467979</v>
      </c>
      <c r="AJ73">
        <v>0</v>
      </c>
      <c r="AK73">
        <v>52.032550999999998</v>
      </c>
      <c r="AL73">
        <v>23.435680999999999</v>
      </c>
      <c r="AM73">
        <v>15.701987000000001</v>
      </c>
      <c r="AN73">
        <v>0.82782599999999995</v>
      </c>
      <c r="AO73">
        <v>0</v>
      </c>
      <c r="AP73">
        <v>0.73816300000000001</v>
      </c>
      <c r="AQ73">
        <v>58.061942000000002</v>
      </c>
      <c r="AR73">
        <v>34.989293000000004</v>
      </c>
      <c r="AS73">
        <v>27.130531999999999</v>
      </c>
      <c r="AT73">
        <v>7.2014630000000004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73.748717000000013</v>
      </c>
      <c r="BA73">
        <f t="shared" si="4"/>
        <v>2607.951587</v>
      </c>
      <c r="BD73">
        <v>5.12</v>
      </c>
      <c r="BE73">
        <v>1.84</v>
      </c>
      <c r="BF73">
        <v>2.12</v>
      </c>
      <c r="BG73">
        <v>1.64</v>
      </c>
      <c r="BH73">
        <v>4.99</v>
      </c>
      <c r="BI73">
        <v>0.9</v>
      </c>
      <c r="BJ73">
        <v>1.08</v>
      </c>
      <c r="BK73">
        <v>1.29</v>
      </c>
      <c r="BL73">
        <v>1.59</v>
      </c>
      <c r="BM73">
        <v>0.08</v>
      </c>
      <c r="BN73">
        <v>3.38</v>
      </c>
      <c r="BO73">
        <v>2</v>
      </c>
      <c r="BP73">
        <v>0.24</v>
      </c>
      <c r="BQ73">
        <v>1.95</v>
      </c>
      <c r="BR73">
        <v>2.1</v>
      </c>
      <c r="BS73">
        <v>1.58</v>
      </c>
      <c r="BT73">
        <v>2.58589</v>
      </c>
      <c r="BU73">
        <v>1.288707</v>
      </c>
      <c r="BV73">
        <v>1.8964129999999999</v>
      </c>
      <c r="BW73">
        <v>1.8660209999999999</v>
      </c>
      <c r="BX73">
        <v>1.8820809999999999</v>
      </c>
      <c r="BY73">
        <v>2.5774140000000001</v>
      </c>
      <c r="BZ73">
        <v>1.2749600000000001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5.1032780000000004</v>
      </c>
      <c r="CK73">
        <v>0.89808299999999996</v>
      </c>
      <c r="CL73">
        <v>0.93067699999999998</v>
      </c>
      <c r="CM73">
        <v>3.3726280000000002</v>
      </c>
      <c r="CN73">
        <v>3.4021849999999998</v>
      </c>
      <c r="CO73">
        <v>2.061931</v>
      </c>
      <c r="CP73">
        <v>4.0895029999999997</v>
      </c>
      <c r="CQ73">
        <v>1.701092</v>
      </c>
      <c r="CR73">
        <v>0.810581</v>
      </c>
      <c r="CS73">
        <v>2.6827779999999999</v>
      </c>
      <c r="CT73">
        <v>0.96026199999999995</v>
      </c>
      <c r="CU73">
        <v>0.79866899999999996</v>
      </c>
      <c r="CV73">
        <v>0.742197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73.748717000000013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583.56420200000002</v>
      </c>
      <c r="L74">
        <v>420.27104000000003</v>
      </c>
      <c r="M74">
        <v>89.240368000000004</v>
      </c>
      <c r="N74">
        <v>114.437662</v>
      </c>
      <c r="O74">
        <v>59.924458999999999</v>
      </c>
      <c r="P74">
        <v>118.126127</v>
      </c>
      <c r="Q74">
        <v>11.624874</v>
      </c>
      <c r="R74">
        <v>26.451336999999999</v>
      </c>
      <c r="S74">
        <v>14.394091</v>
      </c>
      <c r="T74">
        <v>0.29712100000000002</v>
      </c>
      <c r="U74">
        <v>335.15559000000002</v>
      </c>
      <c r="V74">
        <v>16.418997999999998</v>
      </c>
      <c r="W74">
        <v>33.421256999999997</v>
      </c>
      <c r="X74">
        <v>129.68117899999999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19.279713999999998</v>
      </c>
      <c r="AD74">
        <v>27.176342999999999</v>
      </c>
      <c r="AE74">
        <v>0</v>
      </c>
      <c r="AF74">
        <v>25.369926</v>
      </c>
      <c r="AG74">
        <v>42.398203000000002</v>
      </c>
      <c r="AH74">
        <v>92.705106999999998</v>
      </c>
      <c r="AI74">
        <v>16.467979</v>
      </c>
      <c r="AJ74">
        <v>0</v>
      </c>
      <c r="AK74">
        <v>52.032550999999998</v>
      </c>
      <c r="AL74">
        <v>23.435680999999999</v>
      </c>
      <c r="AM74">
        <v>15.701987000000001</v>
      </c>
      <c r="AN74">
        <v>0.82782599999999995</v>
      </c>
      <c r="AO74">
        <v>0</v>
      </c>
      <c r="AP74">
        <v>0.73816300000000001</v>
      </c>
      <c r="AQ74">
        <v>58.061942000000002</v>
      </c>
      <c r="AR74">
        <v>34.989293000000004</v>
      </c>
      <c r="AS74">
        <v>27.130531999999999</v>
      </c>
      <c r="AT74">
        <v>7.2014630000000004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74.168051000000006</v>
      </c>
      <c r="BA74">
        <f t="shared" si="4"/>
        <v>2542.902662</v>
      </c>
      <c r="BD74">
        <v>5.12</v>
      </c>
      <c r="BE74">
        <v>1.84</v>
      </c>
      <c r="BF74">
        <v>2.12</v>
      </c>
      <c r="BG74">
        <v>1.64</v>
      </c>
      <c r="BH74">
        <v>4.99</v>
      </c>
      <c r="BI74">
        <v>0.9</v>
      </c>
      <c r="BJ74">
        <v>1.08</v>
      </c>
      <c r="BK74">
        <v>1.29</v>
      </c>
      <c r="BL74">
        <v>1.61</v>
      </c>
      <c r="BM74">
        <v>0.08</v>
      </c>
      <c r="BN74">
        <v>3.38</v>
      </c>
      <c r="BO74">
        <v>2</v>
      </c>
      <c r="BP74">
        <v>0.24</v>
      </c>
      <c r="BQ74">
        <v>1.95</v>
      </c>
      <c r="BR74">
        <v>2.1</v>
      </c>
      <c r="BS74">
        <v>1.58</v>
      </c>
      <c r="BT74">
        <v>2.58589</v>
      </c>
      <c r="BU74">
        <v>1.288707</v>
      </c>
      <c r="BV74">
        <v>1.8964129999999999</v>
      </c>
      <c r="BW74">
        <v>1.8660209999999999</v>
      </c>
      <c r="BX74">
        <v>1.8820809999999999</v>
      </c>
      <c r="BY74">
        <v>2.5774140000000001</v>
      </c>
      <c r="BZ74">
        <v>1.2749600000000001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5.1032780000000004</v>
      </c>
      <c r="CK74">
        <v>0.89808299999999996</v>
      </c>
      <c r="CL74">
        <v>0.93067699999999998</v>
      </c>
      <c r="CM74">
        <v>3.3726280000000002</v>
      </c>
      <c r="CN74">
        <v>3.4021849999999998</v>
      </c>
      <c r="CO74">
        <v>2.061931</v>
      </c>
      <c r="CP74">
        <v>4.0895029999999997</v>
      </c>
      <c r="CQ74">
        <v>1.701092</v>
      </c>
      <c r="CR74">
        <v>0.810581</v>
      </c>
      <c r="CS74">
        <v>2.6827779999999999</v>
      </c>
      <c r="CT74">
        <v>0.96026199999999995</v>
      </c>
      <c r="CU74">
        <v>1.1980029999999999</v>
      </c>
      <c r="CV74">
        <v>0.742197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74.168051000000006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616.43248900000003</v>
      </c>
      <c r="L75">
        <v>420.27104000000003</v>
      </c>
      <c r="M75">
        <v>89.240368000000004</v>
      </c>
      <c r="N75">
        <v>114.437662</v>
      </c>
      <c r="O75">
        <v>59.924458999999999</v>
      </c>
      <c r="P75">
        <v>118.126127</v>
      </c>
      <c r="Q75">
        <v>11.624874</v>
      </c>
      <c r="R75">
        <v>26.451336999999999</v>
      </c>
      <c r="S75">
        <v>14.394091</v>
      </c>
      <c r="T75">
        <v>0.29712100000000002</v>
      </c>
      <c r="U75">
        <v>335.15559000000002</v>
      </c>
      <c r="V75">
        <v>16.418997999999998</v>
      </c>
      <c r="W75">
        <v>33.421256999999997</v>
      </c>
      <c r="X75">
        <v>129.68117899999999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19.279713999999998</v>
      </c>
      <c r="AD75">
        <v>27.176342999999999</v>
      </c>
      <c r="AE75">
        <v>0</v>
      </c>
      <c r="AF75">
        <v>25.369926</v>
      </c>
      <c r="AG75">
        <v>42.398203000000002</v>
      </c>
      <c r="AH75">
        <v>92.705106999999998</v>
      </c>
      <c r="AI75">
        <v>16.467979</v>
      </c>
      <c r="AJ75">
        <v>0</v>
      </c>
      <c r="AK75">
        <v>52.032550999999998</v>
      </c>
      <c r="AL75">
        <v>23.435680999999999</v>
      </c>
      <c r="AM75">
        <v>15.701987000000001</v>
      </c>
      <c r="AN75">
        <v>0.82782599999999995</v>
      </c>
      <c r="AO75">
        <v>0</v>
      </c>
      <c r="AP75">
        <v>0.73816300000000001</v>
      </c>
      <c r="AQ75">
        <v>58.061942000000002</v>
      </c>
      <c r="AR75">
        <v>34.989293000000004</v>
      </c>
      <c r="AS75">
        <v>27.130531999999999</v>
      </c>
      <c r="AT75">
        <v>7.2014630000000004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74.567385000000002</v>
      </c>
      <c r="BA75">
        <f t="shared" si="4"/>
        <v>2576.1702829999999</v>
      </c>
      <c r="BD75">
        <v>5.12</v>
      </c>
      <c r="BE75">
        <v>1.84</v>
      </c>
      <c r="BF75">
        <v>2.12</v>
      </c>
      <c r="BG75">
        <v>1.64</v>
      </c>
      <c r="BH75">
        <v>4.99</v>
      </c>
      <c r="BI75">
        <v>0.9</v>
      </c>
      <c r="BJ75">
        <v>1.08</v>
      </c>
      <c r="BK75">
        <v>1.29</v>
      </c>
      <c r="BL75">
        <v>1.61</v>
      </c>
      <c r="BM75">
        <v>0.08</v>
      </c>
      <c r="BN75">
        <v>3.38</v>
      </c>
      <c r="BO75">
        <v>2</v>
      </c>
      <c r="BP75">
        <v>0.24</v>
      </c>
      <c r="BQ75">
        <v>1.95</v>
      </c>
      <c r="BR75">
        <v>2.1</v>
      </c>
      <c r="BS75">
        <v>1.58</v>
      </c>
      <c r="BT75">
        <v>2.58589</v>
      </c>
      <c r="BU75">
        <v>1.288707</v>
      </c>
      <c r="BV75">
        <v>1.8964129999999999</v>
      </c>
      <c r="BW75">
        <v>1.8660209999999999</v>
      </c>
      <c r="BX75">
        <v>1.8820809999999999</v>
      </c>
      <c r="BY75">
        <v>2.5774140000000001</v>
      </c>
      <c r="BZ75">
        <v>1.2749600000000001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5.1032780000000004</v>
      </c>
      <c r="CK75">
        <v>0.89808299999999996</v>
      </c>
      <c r="CL75">
        <v>0.93067699999999998</v>
      </c>
      <c r="CM75">
        <v>3.3726280000000002</v>
      </c>
      <c r="CN75">
        <v>3.4021849999999998</v>
      </c>
      <c r="CO75">
        <v>2.061931</v>
      </c>
      <c r="CP75">
        <v>4.0895029999999997</v>
      </c>
      <c r="CQ75">
        <v>1.701092</v>
      </c>
      <c r="CR75">
        <v>0.810581</v>
      </c>
      <c r="CS75">
        <v>2.6827779999999999</v>
      </c>
      <c r="CT75">
        <v>0.96026199999999995</v>
      </c>
      <c r="CU75">
        <v>1.597337</v>
      </c>
      <c r="CV75">
        <v>0.742197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74.567385000000002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656.81927599999995</v>
      </c>
      <c r="L76">
        <v>420.27104000000003</v>
      </c>
      <c r="M76">
        <v>89.240368000000004</v>
      </c>
      <c r="N76">
        <v>114.437662</v>
      </c>
      <c r="O76">
        <v>59.924458999999999</v>
      </c>
      <c r="P76">
        <v>118.126127</v>
      </c>
      <c r="Q76">
        <v>11.624874</v>
      </c>
      <c r="R76">
        <v>26.451336999999999</v>
      </c>
      <c r="S76">
        <v>14.394091</v>
      </c>
      <c r="T76">
        <v>0.29712100000000002</v>
      </c>
      <c r="U76">
        <v>335.15559000000002</v>
      </c>
      <c r="V76">
        <v>16.418997999999998</v>
      </c>
      <c r="W76">
        <v>33.421256999999997</v>
      </c>
      <c r="X76">
        <v>129.68117899999999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19.279713999999998</v>
      </c>
      <c r="AD76">
        <v>27.176342999999999</v>
      </c>
      <c r="AE76">
        <v>0</v>
      </c>
      <c r="AF76">
        <v>25.369926</v>
      </c>
      <c r="AG76">
        <v>42.398203000000002</v>
      </c>
      <c r="AH76">
        <v>92.705106999999998</v>
      </c>
      <c r="AI76">
        <v>16.467979</v>
      </c>
      <c r="AJ76">
        <v>0</v>
      </c>
      <c r="AK76">
        <v>52.032550999999998</v>
      </c>
      <c r="AL76">
        <v>23.435680999999999</v>
      </c>
      <c r="AM76">
        <v>15.701987000000001</v>
      </c>
      <c r="AN76">
        <v>0.82782599999999995</v>
      </c>
      <c r="AO76">
        <v>0</v>
      </c>
      <c r="AP76">
        <v>0.73816300000000001</v>
      </c>
      <c r="AQ76">
        <v>58.061942000000002</v>
      </c>
      <c r="AR76">
        <v>34.989293000000004</v>
      </c>
      <c r="AS76">
        <v>27.130531999999999</v>
      </c>
      <c r="AT76">
        <v>7.2014630000000004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74.567385000000002</v>
      </c>
      <c r="BA76">
        <f t="shared" si="4"/>
        <v>2616.5570699999994</v>
      </c>
      <c r="BD76">
        <v>5.12</v>
      </c>
      <c r="BE76">
        <v>1.84</v>
      </c>
      <c r="BF76">
        <v>2.12</v>
      </c>
      <c r="BG76">
        <v>1.64</v>
      </c>
      <c r="BH76">
        <v>4.99</v>
      </c>
      <c r="BI76">
        <v>0.9</v>
      </c>
      <c r="BJ76">
        <v>1.08</v>
      </c>
      <c r="BK76">
        <v>1.29</v>
      </c>
      <c r="BL76">
        <v>1.61</v>
      </c>
      <c r="BM76">
        <v>0.08</v>
      </c>
      <c r="BN76">
        <v>3.38</v>
      </c>
      <c r="BO76">
        <v>2</v>
      </c>
      <c r="BP76">
        <v>0.24</v>
      </c>
      <c r="BQ76">
        <v>1.95</v>
      </c>
      <c r="BR76">
        <v>2.1</v>
      </c>
      <c r="BS76">
        <v>1.58</v>
      </c>
      <c r="BT76">
        <v>2.58589</v>
      </c>
      <c r="BU76">
        <v>1.288707</v>
      </c>
      <c r="BV76">
        <v>1.8964129999999999</v>
      </c>
      <c r="BW76">
        <v>1.8660209999999999</v>
      </c>
      <c r="BX76">
        <v>1.8820809999999999</v>
      </c>
      <c r="BY76">
        <v>2.5774140000000001</v>
      </c>
      <c r="BZ76">
        <v>1.2749600000000001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5.1032780000000004</v>
      </c>
      <c r="CK76">
        <v>0.89808299999999996</v>
      </c>
      <c r="CL76">
        <v>0.93067699999999998</v>
      </c>
      <c r="CM76">
        <v>3.3726280000000002</v>
      </c>
      <c r="CN76">
        <v>3.4021849999999998</v>
      </c>
      <c r="CO76">
        <v>2.061931</v>
      </c>
      <c r="CP76">
        <v>4.0895029999999997</v>
      </c>
      <c r="CQ76">
        <v>1.701092</v>
      </c>
      <c r="CR76">
        <v>0.810581</v>
      </c>
      <c r="CS76">
        <v>2.6827779999999999</v>
      </c>
      <c r="CT76">
        <v>0.96026199999999995</v>
      </c>
      <c r="CU76">
        <v>1.597337</v>
      </c>
      <c r="CV76">
        <v>0.742197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74.567385000000002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657.71409300000005</v>
      </c>
      <c r="L77">
        <v>420.27104000000003</v>
      </c>
      <c r="M77">
        <v>89.240368000000004</v>
      </c>
      <c r="N77">
        <v>114.437662</v>
      </c>
      <c r="O77">
        <v>59.924458999999999</v>
      </c>
      <c r="P77">
        <v>118.126127</v>
      </c>
      <c r="Q77">
        <v>11.624874</v>
      </c>
      <c r="R77">
        <v>26.451336999999999</v>
      </c>
      <c r="S77">
        <v>14.394091</v>
      </c>
      <c r="T77">
        <v>0.29712100000000002</v>
      </c>
      <c r="U77">
        <v>335.15559000000002</v>
      </c>
      <c r="V77">
        <v>16.418997999999998</v>
      </c>
      <c r="W77">
        <v>33.421256999999997</v>
      </c>
      <c r="X77">
        <v>129.68117899999999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19.279713999999998</v>
      </c>
      <c r="AD77">
        <v>27.176342999999999</v>
      </c>
      <c r="AE77">
        <v>0</v>
      </c>
      <c r="AF77">
        <v>25.369926</v>
      </c>
      <c r="AG77">
        <v>42.398203000000002</v>
      </c>
      <c r="AH77">
        <v>92.705106999999998</v>
      </c>
      <c r="AI77">
        <v>16.467979</v>
      </c>
      <c r="AJ77">
        <v>0</v>
      </c>
      <c r="AK77">
        <v>52.032550999999998</v>
      </c>
      <c r="AL77">
        <v>23.435680999999999</v>
      </c>
      <c r="AM77">
        <v>15.701987000000001</v>
      </c>
      <c r="AN77">
        <v>0.82782599999999995</v>
      </c>
      <c r="AO77">
        <v>0</v>
      </c>
      <c r="AP77">
        <v>0.73816300000000001</v>
      </c>
      <c r="AQ77">
        <v>58.061942000000002</v>
      </c>
      <c r="AR77">
        <v>34.989293000000004</v>
      </c>
      <c r="AS77">
        <v>23.254740999999999</v>
      </c>
      <c r="AT77">
        <v>7.2014630000000004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74.03805100000001</v>
      </c>
      <c r="BA77">
        <f t="shared" si="4"/>
        <v>2613.0467619999999</v>
      </c>
      <c r="BD77">
        <v>5.12</v>
      </c>
      <c r="BE77">
        <v>1.84</v>
      </c>
      <c r="BF77">
        <v>2.12</v>
      </c>
      <c r="BG77">
        <v>1.64</v>
      </c>
      <c r="BH77">
        <v>4.99</v>
      </c>
      <c r="BI77">
        <v>0.75</v>
      </c>
      <c r="BJ77">
        <v>1.08</v>
      </c>
      <c r="BK77">
        <v>1.29</v>
      </c>
      <c r="BL77">
        <v>1.63</v>
      </c>
      <c r="BM77">
        <v>0.08</v>
      </c>
      <c r="BN77">
        <v>3.38</v>
      </c>
      <c r="BO77">
        <v>2</v>
      </c>
      <c r="BP77">
        <v>0.24</v>
      </c>
      <c r="BQ77">
        <v>1.95</v>
      </c>
      <c r="BR77">
        <v>2.1</v>
      </c>
      <c r="BS77">
        <v>1.58</v>
      </c>
      <c r="BT77">
        <v>2.58589</v>
      </c>
      <c r="BU77">
        <v>1.288707</v>
      </c>
      <c r="BV77">
        <v>1.8964129999999999</v>
      </c>
      <c r="BW77">
        <v>1.8660209999999999</v>
      </c>
      <c r="BX77">
        <v>1.8820809999999999</v>
      </c>
      <c r="BY77">
        <v>2.5774140000000001</v>
      </c>
      <c r="BZ77">
        <v>1.2749600000000001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5.1032780000000004</v>
      </c>
      <c r="CK77">
        <v>0.89808299999999996</v>
      </c>
      <c r="CL77">
        <v>0.93067699999999998</v>
      </c>
      <c r="CM77">
        <v>3.3726280000000002</v>
      </c>
      <c r="CN77">
        <v>3.4021849999999998</v>
      </c>
      <c r="CO77">
        <v>2.061931</v>
      </c>
      <c r="CP77">
        <v>4.0895029999999997</v>
      </c>
      <c r="CQ77">
        <v>1.701092</v>
      </c>
      <c r="CR77">
        <v>0.810581</v>
      </c>
      <c r="CS77">
        <v>2.6827779999999999</v>
      </c>
      <c r="CT77">
        <v>0.96026199999999995</v>
      </c>
      <c r="CU77">
        <v>1.1980029999999999</v>
      </c>
      <c r="CV77">
        <v>0.742197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74.03805100000001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651.19297700000004</v>
      </c>
      <c r="L78">
        <v>420.27104000000003</v>
      </c>
      <c r="M78">
        <v>89.240368000000004</v>
      </c>
      <c r="N78">
        <v>114.437662</v>
      </c>
      <c r="O78">
        <v>59.924458999999999</v>
      </c>
      <c r="P78">
        <v>118.126127</v>
      </c>
      <c r="Q78">
        <v>11.624874</v>
      </c>
      <c r="R78">
        <v>26.451336999999999</v>
      </c>
      <c r="S78">
        <v>14.394091</v>
      </c>
      <c r="T78">
        <v>0.29712100000000002</v>
      </c>
      <c r="U78">
        <v>335.15559000000002</v>
      </c>
      <c r="V78">
        <v>16.418997999999998</v>
      </c>
      <c r="W78">
        <v>33.421256999999997</v>
      </c>
      <c r="X78">
        <v>129.68117899999999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19.279713999999998</v>
      </c>
      <c r="AD78">
        <v>27.176342999999999</v>
      </c>
      <c r="AE78">
        <v>0</v>
      </c>
      <c r="AF78">
        <v>25.369926</v>
      </c>
      <c r="AG78">
        <v>42.398203000000002</v>
      </c>
      <c r="AH78">
        <v>92.705106999999998</v>
      </c>
      <c r="AI78">
        <v>16.467979</v>
      </c>
      <c r="AJ78">
        <v>0</v>
      </c>
      <c r="AK78">
        <v>52.032550999999998</v>
      </c>
      <c r="AL78">
        <v>23.435680999999999</v>
      </c>
      <c r="AM78">
        <v>15.701987000000001</v>
      </c>
      <c r="AN78">
        <v>0.82782599999999995</v>
      </c>
      <c r="AO78">
        <v>0</v>
      </c>
      <c r="AP78">
        <v>0.73816300000000001</v>
      </c>
      <c r="AQ78">
        <v>58.061942000000002</v>
      </c>
      <c r="AR78">
        <v>34.989293000000004</v>
      </c>
      <c r="AS78">
        <v>23.254740999999999</v>
      </c>
      <c r="AT78">
        <v>7.2014630000000004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73.648717000000019</v>
      </c>
      <c r="BA78">
        <f t="shared" si="4"/>
        <v>2606.1363120000001</v>
      </c>
      <c r="BD78">
        <v>5.12</v>
      </c>
      <c r="BE78">
        <v>1.84</v>
      </c>
      <c r="BF78">
        <v>2.12</v>
      </c>
      <c r="BG78">
        <v>1.64</v>
      </c>
      <c r="BH78">
        <v>4.99</v>
      </c>
      <c r="BI78">
        <v>0.75</v>
      </c>
      <c r="BJ78">
        <v>1.08</v>
      </c>
      <c r="BK78">
        <v>1.29</v>
      </c>
      <c r="BL78">
        <v>1.64</v>
      </c>
      <c r="BM78">
        <v>0.08</v>
      </c>
      <c r="BN78">
        <v>3.38</v>
      </c>
      <c r="BO78">
        <v>2</v>
      </c>
      <c r="BP78">
        <v>0.24</v>
      </c>
      <c r="BQ78">
        <v>1.95</v>
      </c>
      <c r="BR78">
        <v>2.1</v>
      </c>
      <c r="BS78">
        <v>1.58</v>
      </c>
      <c r="BT78">
        <v>2.58589</v>
      </c>
      <c r="BU78">
        <v>1.288707</v>
      </c>
      <c r="BV78">
        <v>1.8964129999999999</v>
      </c>
      <c r="BW78">
        <v>1.8660209999999999</v>
      </c>
      <c r="BX78">
        <v>1.8820809999999999</v>
      </c>
      <c r="BY78">
        <v>2.5774140000000001</v>
      </c>
      <c r="BZ78">
        <v>1.2749600000000001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5.1032780000000004</v>
      </c>
      <c r="CK78">
        <v>0.89808299999999996</v>
      </c>
      <c r="CL78">
        <v>0.93067699999999998</v>
      </c>
      <c r="CM78">
        <v>3.3726280000000002</v>
      </c>
      <c r="CN78">
        <v>3.4021849999999998</v>
      </c>
      <c r="CO78">
        <v>2.061931</v>
      </c>
      <c r="CP78">
        <v>4.0895029999999997</v>
      </c>
      <c r="CQ78">
        <v>1.701092</v>
      </c>
      <c r="CR78">
        <v>0.810581</v>
      </c>
      <c r="CS78">
        <v>2.6827779999999999</v>
      </c>
      <c r="CT78">
        <v>0.96026199999999995</v>
      </c>
      <c r="CU78">
        <v>0.79866899999999996</v>
      </c>
      <c r="CV78">
        <v>0.742197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73.648717000000019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658.09124199999997</v>
      </c>
      <c r="L79">
        <v>420.27104000000003</v>
      </c>
      <c r="M79">
        <v>89.240368000000004</v>
      </c>
      <c r="N79">
        <v>114.437662</v>
      </c>
      <c r="O79">
        <v>59.924458999999999</v>
      </c>
      <c r="P79">
        <v>118.126127</v>
      </c>
      <c r="Q79">
        <v>11.624874</v>
      </c>
      <c r="R79">
        <v>26.451336999999999</v>
      </c>
      <c r="S79">
        <v>14.394091</v>
      </c>
      <c r="T79">
        <v>0.29712100000000002</v>
      </c>
      <c r="U79">
        <v>335.15559000000002</v>
      </c>
      <c r="V79">
        <v>16.418997999999998</v>
      </c>
      <c r="W79">
        <v>33.421256999999997</v>
      </c>
      <c r="X79">
        <v>129.68117899999999</v>
      </c>
      <c r="Y79">
        <v>0</v>
      </c>
      <c r="Z79">
        <v>12.571636</v>
      </c>
      <c r="AA79">
        <v>26.986011000000001</v>
      </c>
      <c r="AB79">
        <v>13.063745000000001</v>
      </c>
      <c r="AC79">
        <v>19.279713999999998</v>
      </c>
      <c r="AD79">
        <v>18.117562</v>
      </c>
      <c r="AE79">
        <v>0</v>
      </c>
      <c r="AF79">
        <v>24.003852999999999</v>
      </c>
      <c r="AG79">
        <v>42.398203000000002</v>
      </c>
      <c r="AH79">
        <v>78.818106999999998</v>
      </c>
      <c r="AI79">
        <v>3.800303</v>
      </c>
      <c r="AJ79">
        <v>0</v>
      </c>
      <c r="AK79">
        <v>52.032550999999998</v>
      </c>
      <c r="AL79">
        <v>23.435680999999999</v>
      </c>
      <c r="AM79">
        <v>15.701987000000001</v>
      </c>
      <c r="AN79">
        <v>0.82782599999999995</v>
      </c>
      <c r="AO79">
        <v>0</v>
      </c>
      <c r="AP79">
        <v>0.73816300000000001</v>
      </c>
      <c r="AQ79">
        <v>43.546456999999997</v>
      </c>
      <c r="AR79">
        <v>34.989293000000004</v>
      </c>
      <c r="AS79">
        <v>23.254740999999999</v>
      </c>
      <c r="AT79">
        <v>7.2014630000000004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72.668694000000016</v>
      </c>
      <c r="BA79">
        <f t="shared" si="4"/>
        <v>2540.9713350000002</v>
      </c>
      <c r="BD79">
        <v>5.12</v>
      </c>
      <c r="BE79">
        <v>1.84</v>
      </c>
      <c r="BF79">
        <v>2.12</v>
      </c>
      <c r="BG79">
        <v>1.64</v>
      </c>
      <c r="BH79">
        <v>4.99</v>
      </c>
      <c r="BI79">
        <v>0.75</v>
      </c>
      <c r="BJ79">
        <v>1.08</v>
      </c>
      <c r="BK79">
        <v>1.29</v>
      </c>
      <c r="BL79">
        <v>1.66</v>
      </c>
      <c r="BM79">
        <v>0.08</v>
      </c>
      <c r="BN79">
        <v>3.38</v>
      </c>
      <c r="BO79">
        <v>2</v>
      </c>
      <c r="BP79">
        <v>0.24</v>
      </c>
      <c r="BQ79">
        <v>1.95</v>
      </c>
      <c r="BR79">
        <v>2.1</v>
      </c>
      <c r="BS79">
        <v>1.58</v>
      </c>
      <c r="BT79">
        <v>2.58589</v>
      </c>
      <c r="BU79">
        <v>1.288707</v>
      </c>
      <c r="BV79">
        <v>1.8964129999999999</v>
      </c>
      <c r="BW79">
        <v>1.8660209999999999</v>
      </c>
      <c r="BX79">
        <v>1.8820809999999999</v>
      </c>
      <c r="BY79">
        <v>2.5774140000000001</v>
      </c>
      <c r="BZ79">
        <v>1.2749600000000001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5.1032780000000004</v>
      </c>
      <c r="CK79">
        <v>0.89808299999999996</v>
      </c>
      <c r="CL79">
        <v>0.93067699999999998</v>
      </c>
      <c r="CM79">
        <v>3.3726280000000002</v>
      </c>
      <c r="CN79">
        <v>3.4021849999999998</v>
      </c>
      <c r="CO79">
        <v>2.061931</v>
      </c>
      <c r="CP79">
        <v>4.0895029999999997</v>
      </c>
      <c r="CQ79">
        <v>1.701092</v>
      </c>
      <c r="CR79">
        <v>0.810581</v>
      </c>
      <c r="CS79">
        <v>2.6827779999999999</v>
      </c>
      <c r="CT79">
        <v>0.48596200000000001</v>
      </c>
      <c r="CU79">
        <v>0.38319999999999999</v>
      </c>
      <c r="CV79">
        <v>0.63194300000000003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72.668694000000016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658.09124199999997</v>
      </c>
      <c r="L80">
        <v>420.27104000000003</v>
      </c>
      <c r="M80">
        <v>89.240368000000004</v>
      </c>
      <c r="N80">
        <v>114.437662</v>
      </c>
      <c r="O80">
        <v>59.924458999999999</v>
      </c>
      <c r="P80">
        <v>118.126127</v>
      </c>
      <c r="Q80">
        <v>11.624874</v>
      </c>
      <c r="R80">
        <v>26.451336999999999</v>
      </c>
      <c r="S80">
        <v>14.394091</v>
      </c>
      <c r="T80">
        <v>0.29712100000000002</v>
      </c>
      <c r="U80">
        <v>335.15559000000002</v>
      </c>
      <c r="V80">
        <v>16.418997999999998</v>
      </c>
      <c r="W80">
        <v>33.421256999999997</v>
      </c>
      <c r="X80">
        <v>129.68117899999999</v>
      </c>
      <c r="Y80">
        <v>0</v>
      </c>
      <c r="Z80">
        <v>12.588539000000001</v>
      </c>
      <c r="AA80">
        <v>26.986011000000001</v>
      </c>
      <c r="AB80">
        <v>13.063745000000001</v>
      </c>
      <c r="AC80">
        <v>9.6303529999999995</v>
      </c>
      <c r="AD80">
        <v>18.117562</v>
      </c>
      <c r="AE80">
        <v>0</v>
      </c>
      <c r="AF80">
        <v>24.003852999999999</v>
      </c>
      <c r="AG80">
        <v>42.398203000000002</v>
      </c>
      <c r="AH80">
        <v>58.456763000000002</v>
      </c>
      <c r="AI80">
        <v>0</v>
      </c>
      <c r="AJ80">
        <v>0</v>
      </c>
      <c r="AK80">
        <v>52.032550999999998</v>
      </c>
      <c r="AL80">
        <v>23.435680999999999</v>
      </c>
      <c r="AM80">
        <v>15.701987000000001</v>
      </c>
      <c r="AN80">
        <v>0.82782599999999995</v>
      </c>
      <c r="AO80">
        <v>0</v>
      </c>
      <c r="AP80">
        <v>0.73816300000000001</v>
      </c>
      <c r="AQ80">
        <v>29.030971000000001</v>
      </c>
      <c r="AR80">
        <v>34.989293000000004</v>
      </c>
      <c r="AS80">
        <v>23.254740999999999</v>
      </c>
      <c r="AT80">
        <v>7.2014630000000004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72.121458000000004</v>
      </c>
      <c r="BA80">
        <f t="shared" si="4"/>
        <v>2492.114508000001</v>
      </c>
      <c r="BD80">
        <v>5.12</v>
      </c>
      <c r="BE80">
        <v>1.84</v>
      </c>
      <c r="BF80">
        <v>2.12</v>
      </c>
      <c r="BG80">
        <v>1.64</v>
      </c>
      <c r="BH80">
        <v>4.99</v>
      </c>
      <c r="BI80">
        <v>0.75</v>
      </c>
      <c r="BJ80">
        <v>1.08</v>
      </c>
      <c r="BK80">
        <v>1.29</v>
      </c>
      <c r="BL80">
        <v>1.66</v>
      </c>
      <c r="BM80">
        <v>0.08</v>
      </c>
      <c r="BN80">
        <v>3.38</v>
      </c>
      <c r="BO80">
        <v>2</v>
      </c>
      <c r="BP80">
        <v>0.24</v>
      </c>
      <c r="BQ80">
        <v>1.95</v>
      </c>
      <c r="BR80">
        <v>2.1</v>
      </c>
      <c r="BS80">
        <v>1.58</v>
      </c>
      <c r="BT80">
        <v>2.58589</v>
      </c>
      <c r="BU80">
        <v>1.288707</v>
      </c>
      <c r="BV80">
        <v>1.8964129999999999</v>
      </c>
      <c r="BW80">
        <v>1.8660209999999999</v>
      </c>
      <c r="BX80">
        <v>1.8820809999999999</v>
      </c>
      <c r="BY80">
        <v>2.5774140000000001</v>
      </c>
      <c r="BZ80">
        <v>1.2749600000000001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5.1032780000000004</v>
      </c>
      <c r="CK80">
        <v>0.89808299999999996</v>
      </c>
      <c r="CL80">
        <v>0.93067699999999998</v>
      </c>
      <c r="CM80">
        <v>3.3726280000000002</v>
      </c>
      <c r="CN80">
        <v>3.4021849999999998</v>
      </c>
      <c r="CO80">
        <v>2.061931</v>
      </c>
      <c r="CP80">
        <v>4.0895029999999997</v>
      </c>
      <c r="CQ80">
        <v>1.701092</v>
      </c>
      <c r="CR80">
        <v>0.810581</v>
      </c>
      <c r="CS80">
        <v>2.6827779999999999</v>
      </c>
      <c r="CT80">
        <v>0.48596200000000001</v>
      </c>
      <c r="CU80">
        <v>0</v>
      </c>
      <c r="CV80">
        <v>0.46790700000000002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72.121458000000004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658.09124199999997</v>
      </c>
      <c r="L81">
        <v>420.27104000000003</v>
      </c>
      <c r="M81">
        <v>89.240368000000004</v>
      </c>
      <c r="N81">
        <v>114.437662</v>
      </c>
      <c r="O81">
        <v>59.924458999999999</v>
      </c>
      <c r="P81">
        <v>118.126127</v>
      </c>
      <c r="Q81">
        <v>11.624874</v>
      </c>
      <c r="R81">
        <v>26.451336999999999</v>
      </c>
      <c r="S81">
        <v>14.394091</v>
      </c>
      <c r="T81">
        <v>0.29712100000000002</v>
      </c>
      <c r="U81">
        <v>335.15559000000002</v>
      </c>
      <c r="V81">
        <v>16.418997999999998</v>
      </c>
      <c r="W81">
        <v>33.421256999999997</v>
      </c>
      <c r="X81">
        <v>129.68117899999999</v>
      </c>
      <c r="Y81">
        <v>0</v>
      </c>
      <c r="Z81">
        <v>12.588539000000001</v>
      </c>
      <c r="AA81">
        <v>17.071110000000001</v>
      </c>
      <c r="AB81">
        <v>13.063745000000001</v>
      </c>
      <c r="AC81">
        <v>9.6303529999999995</v>
      </c>
      <c r="AD81">
        <v>18.117562</v>
      </c>
      <c r="AE81">
        <v>0</v>
      </c>
      <c r="AF81">
        <v>24.003852999999999</v>
      </c>
      <c r="AG81">
        <v>42.398203000000002</v>
      </c>
      <c r="AH81">
        <v>34.717500000000001</v>
      </c>
      <c r="AI81">
        <v>0</v>
      </c>
      <c r="AJ81">
        <v>0</v>
      </c>
      <c r="AK81">
        <v>52.032550999999998</v>
      </c>
      <c r="AL81">
        <v>23.435680999999999</v>
      </c>
      <c r="AM81">
        <v>15.701987000000001</v>
      </c>
      <c r="AN81">
        <v>0.82782599999999995</v>
      </c>
      <c r="AO81">
        <v>0</v>
      </c>
      <c r="AP81">
        <v>0.73816300000000001</v>
      </c>
      <c r="AQ81">
        <v>14.515485999999999</v>
      </c>
      <c r="AR81">
        <v>34.989293000000004</v>
      </c>
      <c r="AS81">
        <v>23.254740999999999</v>
      </c>
      <c r="AT81">
        <v>7.2014630000000004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72.030529999999999</v>
      </c>
      <c r="BA81">
        <f t="shared" si="4"/>
        <v>2443.8539310000006</v>
      </c>
      <c r="BD81">
        <v>5.12</v>
      </c>
      <c r="BE81">
        <v>1.84</v>
      </c>
      <c r="BF81">
        <v>2.12</v>
      </c>
      <c r="BG81">
        <v>1.64</v>
      </c>
      <c r="BH81">
        <v>4.99</v>
      </c>
      <c r="BI81">
        <v>0.75</v>
      </c>
      <c r="BJ81">
        <v>1.08</v>
      </c>
      <c r="BK81">
        <v>1.29</v>
      </c>
      <c r="BL81">
        <v>1.76</v>
      </c>
      <c r="BM81">
        <v>0.08</v>
      </c>
      <c r="BN81">
        <v>3.38</v>
      </c>
      <c r="BO81">
        <v>2</v>
      </c>
      <c r="BP81">
        <v>0.24</v>
      </c>
      <c r="BQ81">
        <v>1.95</v>
      </c>
      <c r="BR81">
        <v>2.1</v>
      </c>
      <c r="BS81">
        <v>1.58</v>
      </c>
      <c r="BT81">
        <v>2.58589</v>
      </c>
      <c r="BU81">
        <v>1.288707</v>
      </c>
      <c r="BV81">
        <v>1.8964129999999999</v>
      </c>
      <c r="BW81">
        <v>1.8660209999999999</v>
      </c>
      <c r="BX81">
        <v>1.8820809999999999</v>
      </c>
      <c r="BY81">
        <v>2.5774140000000001</v>
      </c>
      <c r="BZ81">
        <v>1.2749600000000001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5.1032780000000004</v>
      </c>
      <c r="CK81">
        <v>0.89808299999999996</v>
      </c>
      <c r="CL81">
        <v>0.93067699999999998</v>
      </c>
      <c r="CM81">
        <v>3.3726280000000002</v>
      </c>
      <c r="CN81">
        <v>3.4021849999999998</v>
      </c>
      <c r="CO81">
        <v>2.061931</v>
      </c>
      <c r="CP81">
        <v>4.0895029999999997</v>
      </c>
      <c r="CQ81">
        <v>1.701092</v>
      </c>
      <c r="CR81">
        <v>0.810581</v>
      </c>
      <c r="CS81">
        <v>2.6827779999999999</v>
      </c>
      <c r="CT81">
        <v>0.48596200000000001</v>
      </c>
      <c r="CU81">
        <v>0</v>
      </c>
      <c r="CV81">
        <v>0.27697899999999998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72.030529999999999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655.97576900000001</v>
      </c>
      <c r="L82">
        <v>420.27104000000003</v>
      </c>
      <c r="M82">
        <v>89.240368000000004</v>
      </c>
      <c r="N82">
        <v>114.437662</v>
      </c>
      <c r="O82">
        <v>59.924458999999999</v>
      </c>
      <c r="P82">
        <v>118.126127</v>
      </c>
      <c r="Q82">
        <v>11.624874</v>
      </c>
      <c r="R82">
        <v>26.451336999999999</v>
      </c>
      <c r="S82">
        <v>14.394091</v>
      </c>
      <c r="T82">
        <v>0.29712100000000002</v>
      </c>
      <c r="U82">
        <v>335.15559000000002</v>
      </c>
      <c r="V82">
        <v>16.418997999999998</v>
      </c>
      <c r="W82">
        <v>33.421256999999997</v>
      </c>
      <c r="X82">
        <v>129.68117899999999</v>
      </c>
      <c r="Y82">
        <v>0</v>
      </c>
      <c r="Z82">
        <v>6.29427</v>
      </c>
      <c r="AA82">
        <v>17.071110000000001</v>
      </c>
      <c r="AB82">
        <v>13.063745000000001</v>
      </c>
      <c r="AC82">
        <v>0</v>
      </c>
      <c r="AD82">
        <v>18.117562</v>
      </c>
      <c r="AE82">
        <v>0</v>
      </c>
      <c r="AF82">
        <v>24.003852999999999</v>
      </c>
      <c r="AG82">
        <v>42.398203000000002</v>
      </c>
      <c r="AH82">
        <v>23.176276999999999</v>
      </c>
      <c r="AI82">
        <v>0</v>
      </c>
      <c r="AJ82">
        <v>0</v>
      </c>
      <c r="AK82">
        <v>52.032550999999998</v>
      </c>
      <c r="AL82">
        <v>23.435680999999999</v>
      </c>
      <c r="AM82">
        <v>15.701987000000001</v>
      </c>
      <c r="AN82">
        <v>0.82782599999999995</v>
      </c>
      <c r="AO82">
        <v>0</v>
      </c>
      <c r="AP82">
        <v>0.73816300000000001</v>
      </c>
      <c r="AQ82">
        <v>13.818235</v>
      </c>
      <c r="AR82">
        <v>34.989293000000004</v>
      </c>
      <c r="AS82">
        <v>23.254740999999999</v>
      </c>
      <c r="AT82">
        <v>7.2014630000000004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71.969099999999997</v>
      </c>
      <c r="BA82">
        <f t="shared" si="4"/>
        <v>2413.5139320000003</v>
      </c>
      <c r="BD82">
        <v>5.12</v>
      </c>
      <c r="BE82">
        <v>1.84</v>
      </c>
      <c r="BF82">
        <v>2.12</v>
      </c>
      <c r="BG82">
        <v>1.64</v>
      </c>
      <c r="BH82">
        <v>4.99</v>
      </c>
      <c r="BI82">
        <v>0.75</v>
      </c>
      <c r="BJ82">
        <v>1.08</v>
      </c>
      <c r="BK82">
        <v>1.29</v>
      </c>
      <c r="BL82">
        <v>1.79</v>
      </c>
      <c r="BM82">
        <v>0.08</v>
      </c>
      <c r="BN82">
        <v>3.38</v>
      </c>
      <c r="BO82">
        <v>2</v>
      </c>
      <c r="BP82">
        <v>0.24</v>
      </c>
      <c r="BQ82">
        <v>1.95</v>
      </c>
      <c r="BR82">
        <v>2.1</v>
      </c>
      <c r="BS82">
        <v>1.58</v>
      </c>
      <c r="BT82">
        <v>2.58589</v>
      </c>
      <c r="BU82">
        <v>1.288707</v>
      </c>
      <c r="BV82">
        <v>1.8964129999999999</v>
      </c>
      <c r="BW82">
        <v>1.8660209999999999</v>
      </c>
      <c r="BX82">
        <v>1.8820809999999999</v>
      </c>
      <c r="BY82">
        <v>2.5774140000000001</v>
      </c>
      <c r="BZ82">
        <v>1.2749600000000001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5.1032780000000004</v>
      </c>
      <c r="CK82">
        <v>0.89808299999999996</v>
      </c>
      <c r="CL82">
        <v>0.93067699999999998</v>
      </c>
      <c r="CM82">
        <v>3.3726280000000002</v>
      </c>
      <c r="CN82">
        <v>3.4021849999999998</v>
      </c>
      <c r="CO82">
        <v>2.061931</v>
      </c>
      <c r="CP82">
        <v>4.0895029999999997</v>
      </c>
      <c r="CQ82">
        <v>1.701092</v>
      </c>
      <c r="CR82">
        <v>0.810581</v>
      </c>
      <c r="CS82">
        <v>2.6827779999999999</v>
      </c>
      <c r="CT82">
        <v>0.48596200000000001</v>
      </c>
      <c r="CU82">
        <v>0</v>
      </c>
      <c r="CV82">
        <v>0.18554899999999999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71.969099999999997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629.83368099999996</v>
      </c>
      <c r="L83">
        <v>420.27104000000003</v>
      </c>
      <c r="M83">
        <v>89.240368000000004</v>
      </c>
      <c r="N83">
        <v>114.437662</v>
      </c>
      <c r="O83">
        <v>59.924458999999999</v>
      </c>
      <c r="P83">
        <v>118.126127</v>
      </c>
      <c r="Q83">
        <v>11.624874</v>
      </c>
      <c r="R83">
        <v>26.451336999999999</v>
      </c>
      <c r="S83">
        <v>14.394091</v>
      </c>
      <c r="T83">
        <v>0.29712100000000002</v>
      </c>
      <c r="U83">
        <v>335.15559000000002</v>
      </c>
      <c r="V83">
        <v>16.418997999999998</v>
      </c>
      <c r="W83">
        <v>33.421256999999997</v>
      </c>
      <c r="X83">
        <v>129.68117899999999</v>
      </c>
      <c r="Y83">
        <v>0</v>
      </c>
      <c r="Z83">
        <v>6.29427</v>
      </c>
      <c r="AA83">
        <v>13.429273</v>
      </c>
      <c r="AB83">
        <v>13.063745000000001</v>
      </c>
      <c r="AC83">
        <v>9.6303529999999995</v>
      </c>
      <c r="AD83">
        <v>18.117562</v>
      </c>
      <c r="AE83">
        <v>0</v>
      </c>
      <c r="AF83">
        <v>24.003852999999999</v>
      </c>
      <c r="AG83">
        <v>42.398203000000002</v>
      </c>
      <c r="AH83">
        <v>5.6298649999999997</v>
      </c>
      <c r="AI83">
        <v>0</v>
      </c>
      <c r="AJ83">
        <v>0</v>
      </c>
      <c r="AK83">
        <v>52.032550999999998</v>
      </c>
      <c r="AL83">
        <v>23.435680999999999</v>
      </c>
      <c r="AM83">
        <v>15.701987000000001</v>
      </c>
      <c r="AN83">
        <v>0.82782599999999995</v>
      </c>
      <c r="AO83">
        <v>0</v>
      </c>
      <c r="AP83">
        <v>0.73816300000000001</v>
      </c>
      <c r="AQ83">
        <v>0</v>
      </c>
      <c r="AR83">
        <v>34.989293000000004</v>
      </c>
      <c r="AS83">
        <v>23.254740999999999</v>
      </c>
      <c r="AT83">
        <v>7.2014630000000004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71.829266000000004</v>
      </c>
      <c r="BA83">
        <f t="shared" si="4"/>
        <v>2361.8558790000006</v>
      </c>
      <c r="BD83">
        <v>5.12</v>
      </c>
      <c r="BE83">
        <v>1.84</v>
      </c>
      <c r="BF83">
        <v>2.12</v>
      </c>
      <c r="BG83">
        <v>1.64</v>
      </c>
      <c r="BH83">
        <v>4.99</v>
      </c>
      <c r="BI83">
        <v>0.75</v>
      </c>
      <c r="BJ83">
        <v>1.08</v>
      </c>
      <c r="BK83">
        <v>1.29</v>
      </c>
      <c r="BL83">
        <v>1.79</v>
      </c>
      <c r="BM83">
        <v>0.08</v>
      </c>
      <c r="BN83">
        <v>3.38</v>
      </c>
      <c r="BO83">
        <v>2</v>
      </c>
      <c r="BP83">
        <v>0.24</v>
      </c>
      <c r="BQ83">
        <v>1.95</v>
      </c>
      <c r="BR83">
        <v>2.1</v>
      </c>
      <c r="BS83">
        <v>1.58</v>
      </c>
      <c r="BT83">
        <v>2.58589</v>
      </c>
      <c r="BU83">
        <v>1.288707</v>
      </c>
      <c r="BV83">
        <v>1.8964129999999999</v>
      </c>
      <c r="BW83">
        <v>1.8660209999999999</v>
      </c>
      <c r="BX83">
        <v>1.8820809999999999</v>
      </c>
      <c r="BY83">
        <v>2.5774140000000001</v>
      </c>
      <c r="BZ83">
        <v>1.2749600000000001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5.1032780000000004</v>
      </c>
      <c r="CK83">
        <v>0.89808299999999996</v>
      </c>
      <c r="CL83">
        <v>0.93067699999999998</v>
      </c>
      <c r="CM83">
        <v>3.3726280000000002</v>
      </c>
      <c r="CN83">
        <v>3.4021849999999998</v>
      </c>
      <c r="CO83">
        <v>2.061931</v>
      </c>
      <c r="CP83">
        <v>4.0895029999999997</v>
      </c>
      <c r="CQ83">
        <v>1.701092</v>
      </c>
      <c r="CR83">
        <v>0.810581</v>
      </c>
      <c r="CS83">
        <v>2.6827779999999999</v>
      </c>
      <c r="CT83">
        <v>0.48596200000000001</v>
      </c>
      <c r="CU83">
        <v>0</v>
      </c>
      <c r="CV83">
        <v>4.5714999999999999E-2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71.829266000000004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631.62002500000006</v>
      </c>
      <c r="L84">
        <v>420.27104000000003</v>
      </c>
      <c r="M84">
        <v>89.240368000000004</v>
      </c>
      <c r="N84">
        <v>114.437662</v>
      </c>
      <c r="O84">
        <v>59.924458999999999</v>
      </c>
      <c r="P84">
        <v>118.126127</v>
      </c>
      <c r="Q84">
        <v>11.624874</v>
      </c>
      <c r="R84">
        <v>26.451336999999999</v>
      </c>
      <c r="S84">
        <v>14.394091</v>
      </c>
      <c r="T84">
        <v>0.29712100000000002</v>
      </c>
      <c r="U84">
        <v>335.15559000000002</v>
      </c>
      <c r="V84">
        <v>16.418997999999998</v>
      </c>
      <c r="W84">
        <v>33.421256999999997</v>
      </c>
      <c r="X84">
        <v>129.68117899999999</v>
      </c>
      <c r="Y84">
        <v>0</v>
      </c>
      <c r="Z84">
        <v>6.29427</v>
      </c>
      <c r="AA84">
        <v>3.6418370000000002</v>
      </c>
      <c r="AB84">
        <v>13.063745000000001</v>
      </c>
      <c r="AC84">
        <v>9.6303529999999995</v>
      </c>
      <c r="AD84">
        <v>18.117562</v>
      </c>
      <c r="AE84">
        <v>0</v>
      </c>
      <c r="AF84">
        <v>24.003852999999999</v>
      </c>
      <c r="AG84">
        <v>42.398203000000002</v>
      </c>
      <c r="AH84">
        <v>0</v>
      </c>
      <c r="AI84">
        <v>0</v>
      </c>
      <c r="AJ84">
        <v>0</v>
      </c>
      <c r="AK84">
        <v>52.032550999999998</v>
      </c>
      <c r="AL84">
        <v>23.435680999999999</v>
      </c>
      <c r="AM84">
        <v>15.701987000000001</v>
      </c>
      <c r="AN84">
        <v>0.82782599999999995</v>
      </c>
      <c r="AO84">
        <v>0</v>
      </c>
      <c r="AP84">
        <v>0.73816300000000001</v>
      </c>
      <c r="AQ84">
        <v>0</v>
      </c>
      <c r="AR84">
        <v>34.989293000000004</v>
      </c>
      <c r="AS84">
        <v>23.254740999999999</v>
      </c>
      <c r="AT84">
        <v>7.2014630000000004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71.783551000000003</v>
      </c>
      <c r="BA84">
        <f t="shared" si="4"/>
        <v>2348.1792070000006</v>
      </c>
      <c r="BD84">
        <v>5.12</v>
      </c>
      <c r="BE84">
        <v>1.84</v>
      </c>
      <c r="BF84">
        <v>2.12</v>
      </c>
      <c r="BG84">
        <v>1.64</v>
      </c>
      <c r="BH84">
        <v>4.99</v>
      </c>
      <c r="BI84">
        <v>0.75</v>
      </c>
      <c r="BJ84">
        <v>1.08</v>
      </c>
      <c r="BK84">
        <v>1.29</v>
      </c>
      <c r="BL84">
        <v>1.79</v>
      </c>
      <c r="BM84">
        <v>0.08</v>
      </c>
      <c r="BN84">
        <v>3.38</v>
      </c>
      <c r="BO84">
        <v>2</v>
      </c>
      <c r="BP84">
        <v>0.24</v>
      </c>
      <c r="BQ84">
        <v>1.95</v>
      </c>
      <c r="BR84">
        <v>2.1</v>
      </c>
      <c r="BS84">
        <v>1.58</v>
      </c>
      <c r="BT84">
        <v>2.58589</v>
      </c>
      <c r="BU84">
        <v>1.288707</v>
      </c>
      <c r="BV84">
        <v>1.8964129999999999</v>
      </c>
      <c r="BW84">
        <v>1.8660209999999999</v>
      </c>
      <c r="BX84">
        <v>1.8820809999999999</v>
      </c>
      <c r="BY84">
        <v>2.5774140000000001</v>
      </c>
      <c r="BZ84">
        <v>1.2749600000000001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5.1032780000000004</v>
      </c>
      <c r="CK84">
        <v>0.89808299999999996</v>
      </c>
      <c r="CL84">
        <v>0.93067699999999998</v>
      </c>
      <c r="CM84">
        <v>3.3726280000000002</v>
      </c>
      <c r="CN84">
        <v>3.4021849999999998</v>
      </c>
      <c r="CO84">
        <v>2.061931</v>
      </c>
      <c r="CP84">
        <v>4.0895029999999997</v>
      </c>
      <c r="CQ84">
        <v>1.701092</v>
      </c>
      <c r="CR84">
        <v>0.810581</v>
      </c>
      <c r="CS84">
        <v>2.6827779999999999</v>
      </c>
      <c r="CT84">
        <v>0.48596200000000001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71.783551000000003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649.77126899999996</v>
      </c>
      <c r="L85">
        <v>420.27104000000003</v>
      </c>
      <c r="M85">
        <v>89.240368000000004</v>
      </c>
      <c r="N85">
        <v>114.437662</v>
      </c>
      <c r="O85">
        <v>59.924458999999999</v>
      </c>
      <c r="P85">
        <v>118.126127</v>
      </c>
      <c r="Q85">
        <v>11.624874</v>
      </c>
      <c r="R85">
        <v>26.451336999999999</v>
      </c>
      <c r="S85">
        <v>14.394091</v>
      </c>
      <c r="T85">
        <v>0.29712100000000002</v>
      </c>
      <c r="U85">
        <v>335.15559000000002</v>
      </c>
      <c r="V85">
        <v>16.418997999999998</v>
      </c>
      <c r="W85">
        <v>33.421256999999997</v>
      </c>
      <c r="X85">
        <v>129.68117899999999</v>
      </c>
      <c r="Y85">
        <v>0</v>
      </c>
      <c r="Z85">
        <v>6.29427</v>
      </c>
      <c r="AA85">
        <v>0</v>
      </c>
      <c r="AB85">
        <v>13.063745000000001</v>
      </c>
      <c r="AC85">
        <v>9.6303529999999995</v>
      </c>
      <c r="AD85">
        <v>18.117562</v>
      </c>
      <c r="AE85">
        <v>0</v>
      </c>
      <c r="AF85">
        <v>16.002569000000001</v>
      </c>
      <c r="AG85">
        <v>42.398203000000002</v>
      </c>
      <c r="AH85">
        <v>0</v>
      </c>
      <c r="AI85">
        <v>0</v>
      </c>
      <c r="AJ85">
        <v>0</v>
      </c>
      <c r="AK85">
        <v>52.032550999999998</v>
      </c>
      <c r="AL85">
        <v>23.435680999999999</v>
      </c>
      <c r="AM85">
        <v>15.701987000000001</v>
      </c>
      <c r="AN85">
        <v>0.82782599999999995</v>
      </c>
      <c r="AO85">
        <v>0</v>
      </c>
      <c r="AP85">
        <v>2.7065990000000002</v>
      </c>
      <c r="AQ85">
        <v>0</v>
      </c>
      <c r="AR85">
        <v>34.989293000000004</v>
      </c>
      <c r="AS85">
        <v>23.254740999999999</v>
      </c>
      <c r="AT85">
        <v>7.2014630000000004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71.79376400000001</v>
      </c>
      <c r="BA85">
        <f t="shared" si="4"/>
        <v>2356.6659790000003</v>
      </c>
      <c r="BD85">
        <v>5.12</v>
      </c>
      <c r="BE85">
        <v>1.84</v>
      </c>
      <c r="BF85">
        <v>2.12</v>
      </c>
      <c r="BG85">
        <v>1.64</v>
      </c>
      <c r="BH85">
        <v>4.99</v>
      </c>
      <c r="BI85">
        <v>0.75</v>
      </c>
      <c r="BJ85">
        <v>1.08</v>
      </c>
      <c r="BK85">
        <v>1.29</v>
      </c>
      <c r="BL85">
        <v>1.79</v>
      </c>
      <c r="BM85">
        <v>0.08</v>
      </c>
      <c r="BN85">
        <v>3.38</v>
      </c>
      <c r="BO85">
        <v>2</v>
      </c>
      <c r="BP85">
        <v>0.24</v>
      </c>
      <c r="BQ85">
        <v>1.95</v>
      </c>
      <c r="BR85">
        <v>2.1</v>
      </c>
      <c r="BS85">
        <v>1.58</v>
      </c>
      <c r="BT85">
        <v>2.58589</v>
      </c>
      <c r="BU85">
        <v>1.288707</v>
      </c>
      <c r="BV85">
        <v>1.9066259999999999</v>
      </c>
      <c r="BW85">
        <v>1.8660209999999999</v>
      </c>
      <c r="BX85">
        <v>1.8820809999999999</v>
      </c>
      <c r="BY85">
        <v>2.5774140000000001</v>
      </c>
      <c r="BZ85">
        <v>1.2749600000000001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5.1032780000000004</v>
      </c>
      <c r="CK85">
        <v>0.89808299999999996</v>
      </c>
      <c r="CL85">
        <v>0.93067699999999998</v>
      </c>
      <c r="CM85">
        <v>3.3726280000000002</v>
      </c>
      <c r="CN85">
        <v>3.4021849999999998</v>
      </c>
      <c r="CO85">
        <v>2.061931</v>
      </c>
      <c r="CP85">
        <v>4.0895029999999997</v>
      </c>
      <c r="CQ85">
        <v>1.701092</v>
      </c>
      <c r="CR85">
        <v>0.810581</v>
      </c>
      <c r="CS85">
        <v>2.6827779999999999</v>
      </c>
      <c r="CT85">
        <v>0.48596200000000001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71.79376400000001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642.866309</v>
      </c>
      <c r="L86">
        <v>420.27104000000003</v>
      </c>
      <c r="M86">
        <v>89.240368000000004</v>
      </c>
      <c r="N86">
        <v>114.437662</v>
      </c>
      <c r="O86">
        <v>59.924458999999999</v>
      </c>
      <c r="P86">
        <v>118.126127</v>
      </c>
      <c r="Q86">
        <v>11.624874</v>
      </c>
      <c r="R86">
        <v>26.451336999999999</v>
      </c>
      <c r="S86">
        <v>14.394091</v>
      </c>
      <c r="T86">
        <v>0.29712100000000002</v>
      </c>
      <c r="U86">
        <v>335.15559000000002</v>
      </c>
      <c r="V86">
        <v>16.418997999999998</v>
      </c>
      <c r="W86">
        <v>33.421256999999997</v>
      </c>
      <c r="X86">
        <v>129.68117899999999</v>
      </c>
      <c r="Y86">
        <v>0</v>
      </c>
      <c r="Z86">
        <v>6.29427</v>
      </c>
      <c r="AA86">
        <v>0</v>
      </c>
      <c r="AB86">
        <v>13.063745000000001</v>
      </c>
      <c r="AC86">
        <v>9.6303529999999995</v>
      </c>
      <c r="AD86">
        <v>18.117562</v>
      </c>
      <c r="AE86">
        <v>0</v>
      </c>
      <c r="AF86">
        <v>16.002569000000001</v>
      </c>
      <c r="AG86">
        <v>42.398203000000002</v>
      </c>
      <c r="AH86">
        <v>0</v>
      </c>
      <c r="AI86">
        <v>0</v>
      </c>
      <c r="AJ86">
        <v>0</v>
      </c>
      <c r="AK86">
        <v>52.032550999999998</v>
      </c>
      <c r="AL86">
        <v>23.435680999999999</v>
      </c>
      <c r="AM86">
        <v>15.701987000000001</v>
      </c>
      <c r="AN86">
        <v>0.82782599999999995</v>
      </c>
      <c r="AO86">
        <v>0</v>
      </c>
      <c r="AP86">
        <v>2.7065990000000002</v>
      </c>
      <c r="AQ86">
        <v>0</v>
      </c>
      <c r="AR86">
        <v>34.989293000000004</v>
      </c>
      <c r="AS86">
        <v>23.254740999999999</v>
      </c>
      <c r="AT86">
        <v>7.2014630000000004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71.793913000000003</v>
      </c>
      <c r="BA86">
        <f t="shared" si="4"/>
        <v>2349.7611680000009</v>
      </c>
      <c r="BD86">
        <v>5.12</v>
      </c>
      <c r="BE86">
        <v>1.84</v>
      </c>
      <c r="BF86">
        <v>2.12</v>
      </c>
      <c r="BG86">
        <v>1.64</v>
      </c>
      <c r="BH86">
        <v>4.99</v>
      </c>
      <c r="BI86">
        <v>0.75</v>
      </c>
      <c r="BJ86">
        <v>1.08</v>
      </c>
      <c r="BK86">
        <v>1.29</v>
      </c>
      <c r="BL86">
        <v>1.79</v>
      </c>
      <c r="BM86">
        <v>0.08</v>
      </c>
      <c r="BN86">
        <v>3.38</v>
      </c>
      <c r="BO86">
        <v>2</v>
      </c>
      <c r="BP86">
        <v>0.24</v>
      </c>
      <c r="BQ86">
        <v>1.95</v>
      </c>
      <c r="BR86">
        <v>2.1</v>
      </c>
      <c r="BS86">
        <v>1.58</v>
      </c>
      <c r="BT86">
        <v>2.58589</v>
      </c>
      <c r="BU86">
        <v>1.288707</v>
      </c>
      <c r="BV86">
        <v>1.9067750000000001</v>
      </c>
      <c r="BW86">
        <v>1.8660209999999999</v>
      </c>
      <c r="BX86">
        <v>1.8820809999999999</v>
      </c>
      <c r="BY86">
        <v>2.5774140000000001</v>
      </c>
      <c r="BZ86">
        <v>1.2749600000000001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5.1032780000000004</v>
      </c>
      <c r="CK86">
        <v>0.89808299999999996</v>
      </c>
      <c r="CL86">
        <v>0.93067699999999998</v>
      </c>
      <c r="CM86">
        <v>3.3726280000000002</v>
      </c>
      <c r="CN86">
        <v>3.4021849999999998</v>
      </c>
      <c r="CO86">
        <v>2.061931</v>
      </c>
      <c r="CP86">
        <v>4.0895029999999997</v>
      </c>
      <c r="CQ86">
        <v>1.701092</v>
      </c>
      <c r="CR86">
        <v>0.810581</v>
      </c>
      <c r="CS86">
        <v>2.6827779999999999</v>
      </c>
      <c r="CT86">
        <v>0.48596200000000001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71.793913000000003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658.09124199999997</v>
      </c>
      <c r="L87">
        <v>420.27104000000003</v>
      </c>
      <c r="M87">
        <v>89.240368000000004</v>
      </c>
      <c r="N87">
        <v>114.437662</v>
      </c>
      <c r="O87">
        <v>59.924458999999999</v>
      </c>
      <c r="P87">
        <v>118.126127</v>
      </c>
      <c r="Q87">
        <v>11.624874</v>
      </c>
      <c r="R87">
        <v>26.451336999999999</v>
      </c>
      <c r="S87">
        <v>14.394091</v>
      </c>
      <c r="T87">
        <v>0.29712100000000002</v>
      </c>
      <c r="U87">
        <v>335.15559000000002</v>
      </c>
      <c r="V87">
        <v>16.418997999999998</v>
      </c>
      <c r="W87">
        <v>33.421256999999997</v>
      </c>
      <c r="X87">
        <v>129.68117899999999</v>
      </c>
      <c r="Y87">
        <v>0</v>
      </c>
      <c r="Z87">
        <v>6.29427</v>
      </c>
      <c r="AA87">
        <v>0</v>
      </c>
      <c r="AB87">
        <v>13.063745000000001</v>
      </c>
      <c r="AC87">
        <v>0</v>
      </c>
      <c r="AD87">
        <v>18.117562</v>
      </c>
      <c r="AE87">
        <v>0</v>
      </c>
      <c r="AF87">
        <v>16.002569000000001</v>
      </c>
      <c r="AG87">
        <v>42.398203000000002</v>
      </c>
      <c r="AH87">
        <v>0</v>
      </c>
      <c r="AI87">
        <v>0</v>
      </c>
      <c r="AJ87">
        <v>0</v>
      </c>
      <c r="AK87">
        <v>52.032550999999998</v>
      </c>
      <c r="AL87">
        <v>23.435680999999999</v>
      </c>
      <c r="AM87">
        <v>15.701987000000001</v>
      </c>
      <c r="AN87">
        <v>0.84664099999999998</v>
      </c>
      <c r="AO87">
        <v>0</v>
      </c>
      <c r="AP87">
        <v>2.7065990000000002</v>
      </c>
      <c r="AQ87">
        <v>0</v>
      </c>
      <c r="AR87">
        <v>34.989293000000004</v>
      </c>
      <c r="AS87">
        <v>23.254740999999999</v>
      </c>
      <c r="AT87">
        <v>7.2014630000000004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71.83391300000001</v>
      </c>
      <c r="BA87">
        <f t="shared" si="4"/>
        <v>2355.4145630000007</v>
      </c>
      <c r="BD87">
        <v>5.12</v>
      </c>
      <c r="BE87">
        <v>1.84</v>
      </c>
      <c r="BF87">
        <v>2.12</v>
      </c>
      <c r="BG87">
        <v>1.64</v>
      </c>
      <c r="BH87">
        <v>4.99</v>
      </c>
      <c r="BI87">
        <v>0.75</v>
      </c>
      <c r="BJ87">
        <v>1.08</v>
      </c>
      <c r="BK87">
        <v>1.29</v>
      </c>
      <c r="BL87">
        <v>1.83</v>
      </c>
      <c r="BM87">
        <v>0.08</v>
      </c>
      <c r="BN87">
        <v>3.38</v>
      </c>
      <c r="BO87">
        <v>2</v>
      </c>
      <c r="BP87">
        <v>0.24</v>
      </c>
      <c r="BQ87">
        <v>1.95</v>
      </c>
      <c r="BR87">
        <v>2.1</v>
      </c>
      <c r="BS87">
        <v>1.58</v>
      </c>
      <c r="BT87">
        <v>2.58589</v>
      </c>
      <c r="BU87">
        <v>1.288707</v>
      </c>
      <c r="BV87">
        <v>1.9067750000000001</v>
      </c>
      <c r="BW87">
        <v>1.8660209999999999</v>
      </c>
      <c r="BX87">
        <v>1.8820809999999999</v>
      </c>
      <c r="BY87">
        <v>2.5774140000000001</v>
      </c>
      <c r="BZ87">
        <v>1.2749600000000001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5.1032780000000004</v>
      </c>
      <c r="CK87">
        <v>0.89808299999999996</v>
      </c>
      <c r="CL87">
        <v>0.93067699999999998</v>
      </c>
      <c r="CM87">
        <v>3.3726280000000002</v>
      </c>
      <c r="CN87">
        <v>3.4021849999999998</v>
      </c>
      <c r="CO87">
        <v>2.061931</v>
      </c>
      <c r="CP87">
        <v>4.0895029999999997</v>
      </c>
      <c r="CQ87">
        <v>1.701092</v>
      </c>
      <c r="CR87">
        <v>0.810581</v>
      </c>
      <c r="CS87">
        <v>2.6827779999999999</v>
      </c>
      <c r="CT87">
        <v>0.48596200000000001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71.83391300000001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658.09124199999997</v>
      </c>
      <c r="L88">
        <v>420.27104000000003</v>
      </c>
      <c r="M88">
        <v>89.240368000000004</v>
      </c>
      <c r="N88">
        <v>114.437662</v>
      </c>
      <c r="O88">
        <v>59.924458999999999</v>
      </c>
      <c r="P88">
        <v>118.126127</v>
      </c>
      <c r="Q88">
        <v>11.624874</v>
      </c>
      <c r="R88">
        <v>26.451336999999999</v>
      </c>
      <c r="S88">
        <v>14.394091</v>
      </c>
      <c r="T88">
        <v>0.29712100000000002</v>
      </c>
      <c r="U88">
        <v>335.15559000000002</v>
      </c>
      <c r="V88">
        <v>16.418997999999998</v>
      </c>
      <c r="W88">
        <v>33.421256999999997</v>
      </c>
      <c r="X88">
        <v>129.68117899999999</v>
      </c>
      <c r="Y88">
        <v>0</v>
      </c>
      <c r="Z88">
        <v>6.29427</v>
      </c>
      <c r="AA88">
        <v>0</v>
      </c>
      <c r="AB88">
        <v>13.063745000000001</v>
      </c>
      <c r="AC88">
        <v>0</v>
      </c>
      <c r="AD88">
        <v>18.117562</v>
      </c>
      <c r="AE88">
        <v>0</v>
      </c>
      <c r="AF88">
        <v>16.002569000000001</v>
      </c>
      <c r="AG88">
        <v>42.398203000000002</v>
      </c>
      <c r="AH88">
        <v>0</v>
      </c>
      <c r="AI88">
        <v>0</v>
      </c>
      <c r="AJ88">
        <v>0</v>
      </c>
      <c r="AK88">
        <v>52.032550999999998</v>
      </c>
      <c r="AL88">
        <v>23.435680999999999</v>
      </c>
      <c r="AM88">
        <v>15.701987000000001</v>
      </c>
      <c r="AN88">
        <v>0.84664099999999998</v>
      </c>
      <c r="AO88">
        <v>0</v>
      </c>
      <c r="AP88">
        <v>2.7065990000000002</v>
      </c>
      <c r="AQ88">
        <v>0</v>
      </c>
      <c r="AR88">
        <v>34.989293000000004</v>
      </c>
      <c r="AS88">
        <v>23.254740999999999</v>
      </c>
      <c r="AT88">
        <v>7.2014630000000004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71.853913000000006</v>
      </c>
      <c r="BA88">
        <f t="shared" si="4"/>
        <v>2355.4345630000007</v>
      </c>
      <c r="BD88">
        <v>5.12</v>
      </c>
      <c r="BE88">
        <v>1.84</v>
      </c>
      <c r="BF88">
        <v>2.12</v>
      </c>
      <c r="BG88">
        <v>1.64</v>
      </c>
      <c r="BH88">
        <v>4.99</v>
      </c>
      <c r="BI88">
        <v>0.75</v>
      </c>
      <c r="BJ88">
        <v>1.08</v>
      </c>
      <c r="BK88">
        <v>1.29</v>
      </c>
      <c r="BL88">
        <v>1.85</v>
      </c>
      <c r="BM88">
        <v>0.08</v>
      </c>
      <c r="BN88">
        <v>3.38</v>
      </c>
      <c r="BO88">
        <v>2</v>
      </c>
      <c r="BP88">
        <v>0.24</v>
      </c>
      <c r="BQ88">
        <v>1.95</v>
      </c>
      <c r="BR88">
        <v>2.1</v>
      </c>
      <c r="BS88">
        <v>1.58</v>
      </c>
      <c r="BT88">
        <v>2.58589</v>
      </c>
      <c r="BU88">
        <v>1.288707</v>
      </c>
      <c r="BV88">
        <v>1.9067750000000001</v>
      </c>
      <c r="BW88">
        <v>1.8660209999999999</v>
      </c>
      <c r="BX88">
        <v>1.8820809999999999</v>
      </c>
      <c r="BY88">
        <v>2.5774140000000001</v>
      </c>
      <c r="BZ88">
        <v>1.2749600000000001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5.1032780000000004</v>
      </c>
      <c r="CK88">
        <v>0.89808299999999996</v>
      </c>
      <c r="CL88">
        <v>0.93067699999999998</v>
      </c>
      <c r="CM88">
        <v>3.3726280000000002</v>
      </c>
      <c r="CN88">
        <v>3.4021849999999998</v>
      </c>
      <c r="CO88">
        <v>2.061931</v>
      </c>
      <c r="CP88">
        <v>4.0895029999999997</v>
      </c>
      <c r="CQ88">
        <v>1.701092</v>
      </c>
      <c r="CR88">
        <v>0.810581</v>
      </c>
      <c r="CS88">
        <v>2.6827779999999999</v>
      </c>
      <c r="CT88">
        <v>0.48596200000000001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71.853913000000006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658.09124199999997</v>
      </c>
      <c r="L89">
        <v>420.27104000000003</v>
      </c>
      <c r="M89">
        <v>89.240368000000004</v>
      </c>
      <c r="N89">
        <v>114.437662</v>
      </c>
      <c r="O89">
        <v>59.924458999999999</v>
      </c>
      <c r="P89">
        <v>118.126127</v>
      </c>
      <c r="Q89">
        <v>11.624874</v>
      </c>
      <c r="R89">
        <v>26.451336999999999</v>
      </c>
      <c r="S89">
        <v>14.394091</v>
      </c>
      <c r="T89">
        <v>0.29712100000000002</v>
      </c>
      <c r="U89">
        <v>335.15559000000002</v>
      </c>
      <c r="V89">
        <v>16.418997999999998</v>
      </c>
      <c r="W89">
        <v>33.421256999999997</v>
      </c>
      <c r="X89">
        <v>129.68117899999999</v>
      </c>
      <c r="Y89">
        <v>0</v>
      </c>
      <c r="Z89">
        <v>6.29427</v>
      </c>
      <c r="AA89">
        <v>0</v>
      </c>
      <c r="AB89">
        <v>13.063745000000001</v>
      </c>
      <c r="AC89">
        <v>0</v>
      </c>
      <c r="AD89">
        <v>18.117562</v>
      </c>
      <c r="AE89">
        <v>0</v>
      </c>
      <c r="AF89">
        <v>16.002569000000001</v>
      </c>
      <c r="AG89">
        <v>42.398203000000002</v>
      </c>
      <c r="AH89">
        <v>0</v>
      </c>
      <c r="AI89">
        <v>0</v>
      </c>
      <c r="AJ89">
        <v>0</v>
      </c>
      <c r="AK89">
        <v>52.032550999999998</v>
      </c>
      <c r="AL89">
        <v>23.435680999999999</v>
      </c>
      <c r="AM89">
        <v>15.701987000000001</v>
      </c>
      <c r="AN89">
        <v>0.84664099999999998</v>
      </c>
      <c r="AO89">
        <v>0</v>
      </c>
      <c r="AP89">
        <v>3.690817</v>
      </c>
      <c r="AQ89">
        <v>0</v>
      </c>
      <c r="AR89">
        <v>34.989293000000004</v>
      </c>
      <c r="AS89">
        <v>25.838602000000002</v>
      </c>
      <c r="AT89">
        <v>7.2014630000000004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71.853913000000006</v>
      </c>
      <c r="BA89">
        <f t="shared" si="4"/>
        <v>2359.0026420000004</v>
      </c>
      <c r="BD89">
        <v>5.12</v>
      </c>
      <c r="BE89">
        <v>1.84</v>
      </c>
      <c r="BF89">
        <v>2.12</v>
      </c>
      <c r="BG89">
        <v>1.64</v>
      </c>
      <c r="BH89">
        <v>4.99</v>
      </c>
      <c r="BI89">
        <v>0.75</v>
      </c>
      <c r="BJ89">
        <v>1.08</v>
      </c>
      <c r="BK89">
        <v>1.29</v>
      </c>
      <c r="BL89">
        <v>1.85</v>
      </c>
      <c r="BM89">
        <v>0.08</v>
      </c>
      <c r="BN89">
        <v>3.38</v>
      </c>
      <c r="BO89">
        <v>2</v>
      </c>
      <c r="BP89">
        <v>0.24</v>
      </c>
      <c r="BQ89">
        <v>1.95</v>
      </c>
      <c r="BR89">
        <v>2.1</v>
      </c>
      <c r="BS89">
        <v>1.58</v>
      </c>
      <c r="BT89">
        <v>2.58589</v>
      </c>
      <c r="BU89">
        <v>1.288707</v>
      </c>
      <c r="BV89">
        <v>1.9067750000000001</v>
      </c>
      <c r="BW89">
        <v>1.8660209999999999</v>
      </c>
      <c r="BX89">
        <v>1.8820809999999999</v>
      </c>
      <c r="BY89">
        <v>2.5774140000000001</v>
      </c>
      <c r="BZ89">
        <v>1.2749600000000001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5.1032780000000004</v>
      </c>
      <c r="CK89">
        <v>0.89808299999999996</v>
      </c>
      <c r="CL89">
        <v>0.93067699999999998</v>
      </c>
      <c r="CM89">
        <v>3.3726280000000002</v>
      </c>
      <c r="CN89">
        <v>3.4021849999999998</v>
      </c>
      <c r="CO89">
        <v>2.061931</v>
      </c>
      <c r="CP89">
        <v>4.0895029999999997</v>
      </c>
      <c r="CQ89">
        <v>1.701092</v>
      </c>
      <c r="CR89">
        <v>0.810581</v>
      </c>
      <c r="CS89">
        <v>2.6827779999999999</v>
      </c>
      <c r="CT89">
        <v>0.48596200000000001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71.853913000000006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658.09124199999997</v>
      </c>
      <c r="L90">
        <v>420.27104000000003</v>
      </c>
      <c r="M90">
        <v>89.240368000000004</v>
      </c>
      <c r="N90">
        <v>114.437662</v>
      </c>
      <c r="O90">
        <v>59.924458999999999</v>
      </c>
      <c r="P90">
        <v>118.126127</v>
      </c>
      <c r="Q90">
        <v>11.624874</v>
      </c>
      <c r="R90">
        <v>26.451336999999999</v>
      </c>
      <c r="S90">
        <v>14.394091</v>
      </c>
      <c r="T90">
        <v>0.29712100000000002</v>
      </c>
      <c r="U90">
        <v>335.15559000000002</v>
      </c>
      <c r="V90">
        <v>16.418997999999998</v>
      </c>
      <c r="W90">
        <v>33.421256999999997</v>
      </c>
      <c r="X90">
        <v>129.68117899999999</v>
      </c>
      <c r="Y90">
        <v>0</v>
      </c>
      <c r="Z90">
        <v>6.29427</v>
      </c>
      <c r="AA90">
        <v>0</v>
      </c>
      <c r="AB90">
        <v>13.063745000000001</v>
      </c>
      <c r="AC90">
        <v>0</v>
      </c>
      <c r="AD90">
        <v>18.117562</v>
      </c>
      <c r="AE90">
        <v>0</v>
      </c>
      <c r="AF90">
        <v>16.002569000000001</v>
      </c>
      <c r="AG90">
        <v>42.398203000000002</v>
      </c>
      <c r="AH90">
        <v>19.704526999999999</v>
      </c>
      <c r="AI90">
        <v>0</v>
      </c>
      <c r="AJ90">
        <v>0</v>
      </c>
      <c r="AK90">
        <v>52.032550999999998</v>
      </c>
      <c r="AL90">
        <v>23.435680999999999</v>
      </c>
      <c r="AM90">
        <v>15.701987000000001</v>
      </c>
      <c r="AN90">
        <v>0.84664099999999998</v>
      </c>
      <c r="AO90">
        <v>0</v>
      </c>
      <c r="AP90">
        <v>3.690817</v>
      </c>
      <c r="AQ90">
        <v>0</v>
      </c>
      <c r="AR90">
        <v>34.989293000000004</v>
      </c>
      <c r="AS90">
        <v>25.838602000000002</v>
      </c>
      <c r="AT90">
        <v>7.2014630000000004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72.012571000000008</v>
      </c>
      <c r="BA90">
        <f t="shared" si="4"/>
        <v>2378.8658270000005</v>
      </c>
      <c r="BD90">
        <v>5.12</v>
      </c>
      <c r="BE90">
        <v>1.84</v>
      </c>
      <c r="BF90">
        <v>2.12</v>
      </c>
      <c r="BG90">
        <v>1.64</v>
      </c>
      <c r="BH90">
        <v>4.99</v>
      </c>
      <c r="BI90">
        <v>0.75</v>
      </c>
      <c r="BJ90">
        <v>1.08</v>
      </c>
      <c r="BK90">
        <v>1.29</v>
      </c>
      <c r="BL90">
        <v>1.85</v>
      </c>
      <c r="BM90">
        <v>0.08</v>
      </c>
      <c r="BN90">
        <v>3.38</v>
      </c>
      <c r="BO90">
        <v>2</v>
      </c>
      <c r="BP90">
        <v>0.24</v>
      </c>
      <c r="BQ90">
        <v>1.95</v>
      </c>
      <c r="BR90">
        <v>2.1</v>
      </c>
      <c r="BS90">
        <v>1.58</v>
      </c>
      <c r="BT90">
        <v>2.58589</v>
      </c>
      <c r="BU90">
        <v>1.288707</v>
      </c>
      <c r="BV90">
        <v>1.9067750000000001</v>
      </c>
      <c r="BW90">
        <v>1.8660209999999999</v>
      </c>
      <c r="BX90">
        <v>1.8820809999999999</v>
      </c>
      <c r="BY90">
        <v>2.5774140000000001</v>
      </c>
      <c r="BZ90">
        <v>1.2749600000000001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5.1032780000000004</v>
      </c>
      <c r="CK90">
        <v>0.89808299999999996</v>
      </c>
      <c r="CL90">
        <v>0.93067699999999998</v>
      </c>
      <c r="CM90">
        <v>3.3726280000000002</v>
      </c>
      <c r="CN90">
        <v>3.4021849999999998</v>
      </c>
      <c r="CO90">
        <v>2.061931</v>
      </c>
      <c r="CP90">
        <v>4.0895029999999997</v>
      </c>
      <c r="CQ90">
        <v>1.701092</v>
      </c>
      <c r="CR90">
        <v>0.810581</v>
      </c>
      <c r="CS90">
        <v>2.6827779999999999</v>
      </c>
      <c r="CT90">
        <v>0.48596200000000001</v>
      </c>
      <c r="CU90">
        <v>0</v>
      </c>
      <c r="CV90">
        <v>0.15865799999999999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72.012571000000008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658.09124199999997</v>
      </c>
      <c r="L91">
        <v>420.27104000000003</v>
      </c>
      <c r="M91">
        <v>89.240368000000004</v>
      </c>
      <c r="N91">
        <v>114.437662</v>
      </c>
      <c r="O91">
        <v>59.924458999999999</v>
      </c>
      <c r="P91">
        <v>118.126127</v>
      </c>
      <c r="Q91">
        <v>11.624874</v>
      </c>
      <c r="R91">
        <v>26.451336999999999</v>
      </c>
      <c r="S91">
        <v>14.566962999999999</v>
      </c>
      <c r="T91">
        <v>0.29712100000000002</v>
      </c>
      <c r="U91">
        <v>335.15559000000002</v>
      </c>
      <c r="V91">
        <v>16.418997999999998</v>
      </c>
      <c r="W91">
        <v>33.421256999999997</v>
      </c>
      <c r="X91">
        <v>129.68117899999999</v>
      </c>
      <c r="Y91">
        <v>0</v>
      </c>
      <c r="Z91">
        <v>6.29427</v>
      </c>
      <c r="AA91">
        <v>0</v>
      </c>
      <c r="AB91">
        <v>3.3325879999999999</v>
      </c>
      <c r="AC91">
        <v>0</v>
      </c>
      <c r="AD91">
        <v>9.0587809999999998</v>
      </c>
      <c r="AE91">
        <v>0</v>
      </c>
      <c r="AF91">
        <v>16.002569000000001</v>
      </c>
      <c r="AG91">
        <v>42.398203000000002</v>
      </c>
      <c r="AH91">
        <v>22.519459000000001</v>
      </c>
      <c r="AI91">
        <v>0</v>
      </c>
      <c r="AJ91">
        <v>0</v>
      </c>
      <c r="AK91">
        <v>52.032550999999998</v>
      </c>
      <c r="AL91">
        <v>23.435680999999999</v>
      </c>
      <c r="AM91">
        <v>15.701987000000001</v>
      </c>
      <c r="AN91">
        <v>0.84664099999999998</v>
      </c>
      <c r="AO91">
        <v>0</v>
      </c>
      <c r="AP91">
        <v>3.690817</v>
      </c>
      <c r="AQ91">
        <v>0</v>
      </c>
      <c r="AR91">
        <v>34.989293000000004</v>
      </c>
      <c r="AS91">
        <v>25.838602000000002</v>
      </c>
      <c r="AT91">
        <v>7.2014630000000004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71.551376000000019</v>
      </c>
      <c r="BA91">
        <f t="shared" si="4"/>
        <v>2362.6024980000002</v>
      </c>
      <c r="BD91">
        <v>5.12</v>
      </c>
      <c r="BE91">
        <v>1.84</v>
      </c>
      <c r="BF91">
        <v>2.12</v>
      </c>
      <c r="BG91">
        <v>1.64</v>
      </c>
      <c r="BH91">
        <v>4.99</v>
      </c>
      <c r="BI91">
        <v>0.77</v>
      </c>
      <c r="BJ91">
        <v>1.08</v>
      </c>
      <c r="BK91">
        <v>1.29</v>
      </c>
      <c r="BL91">
        <v>1.82</v>
      </c>
      <c r="BM91">
        <v>0.08</v>
      </c>
      <c r="BN91">
        <v>3.38</v>
      </c>
      <c r="BO91">
        <v>2</v>
      </c>
      <c r="BP91">
        <v>0.24</v>
      </c>
      <c r="BQ91">
        <v>1.95</v>
      </c>
      <c r="BR91">
        <v>2.1</v>
      </c>
      <c r="BS91">
        <v>1.58</v>
      </c>
      <c r="BT91">
        <v>2.58589</v>
      </c>
      <c r="BU91">
        <v>1.288707</v>
      </c>
      <c r="BV91">
        <v>1.9067750000000001</v>
      </c>
      <c r="BW91">
        <v>1.8660209999999999</v>
      </c>
      <c r="BX91">
        <v>1.8820809999999999</v>
      </c>
      <c r="BY91">
        <v>2.5774140000000001</v>
      </c>
      <c r="BZ91">
        <v>1.2749600000000001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5.1032780000000004</v>
      </c>
      <c r="CK91">
        <v>0.89808299999999996</v>
      </c>
      <c r="CL91">
        <v>0.93067699999999998</v>
      </c>
      <c r="CM91">
        <v>3.3726280000000002</v>
      </c>
      <c r="CN91">
        <v>3.4021849999999998</v>
      </c>
      <c r="CO91">
        <v>2.061931</v>
      </c>
      <c r="CP91">
        <v>4.0895029999999997</v>
      </c>
      <c r="CQ91">
        <v>1.701092</v>
      </c>
      <c r="CR91">
        <v>0.810581</v>
      </c>
      <c r="CS91">
        <v>2.6827779999999999</v>
      </c>
      <c r="CT91">
        <v>1.3254E-2</v>
      </c>
      <c r="CU91">
        <v>0</v>
      </c>
      <c r="CV91">
        <v>0.180171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71.551376000000019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658.09124199999997</v>
      </c>
      <c r="L92">
        <v>420.27104000000003</v>
      </c>
      <c r="M92">
        <v>89.240368000000004</v>
      </c>
      <c r="N92">
        <v>114.437662</v>
      </c>
      <c r="O92">
        <v>59.924458999999999</v>
      </c>
      <c r="P92">
        <v>118.126127</v>
      </c>
      <c r="Q92">
        <v>11.624874</v>
      </c>
      <c r="R92">
        <v>26.451336999999999</v>
      </c>
      <c r="S92">
        <v>14.394091</v>
      </c>
      <c r="T92">
        <v>0.29712100000000002</v>
      </c>
      <c r="U92">
        <v>335.15559000000002</v>
      </c>
      <c r="V92">
        <v>16.418997999999998</v>
      </c>
      <c r="W92">
        <v>33.421256999999997</v>
      </c>
      <c r="X92">
        <v>129.68117899999999</v>
      </c>
      <c r="Y92">
        <v>0</v>
      </c>
      <c r="Z92">
        <v>6.29427</v>
      </c>
      <c r="AA92">
        <v>0</v>
      </c>
      <c r="AB92">
        <v>0</v>
      </c>
      <c r="AC92">
        <v>0</v>
      </c>
      <c r="AD92">
        <v>9.0587809999999998</v>
      </c>
      <c r="AE92">
        <v>0</v>
      </c>
      <c r="AF92">
        <v>8.0012840000000001</v>
      </c>
      <c r="AG92">
        <v>42.398203000000002</v>
      </c>
      <c r="AH92">
        <v>22.519459000000001</v>
      </c>
      <c r="AI92">
        <v>0</v>
      </c>
      <c r="AJ92">
        <v>0</v>
      </c>
      <c r="AK92">
        <v>52.032550999999998</v>
      </c>
      <c r="AL92">
        <v>23.435680999999999</v>
      </c>
      <c r="AM92">
        <v>15.701987000000001</v>
      </c>
      <c r="AN92">
        <v>0.84664099999999998</v>
      </c>
      <c r="AO92">
        <v>0</v>
      </c>
      <c r="AP92">
        <v>3.690817</v>
      </c>
      <c r="AQ92">
        <v>0</v>
      </c>
      <c r="AR92">
        <v>34.989293000000004</v>
      </c>
      <c r="AS92">
        <v>25.838602000000002</v>
      </c>
      <c r="AT92">
        <v>7.2014630000000004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71.548122000000006</v>
      </c>
      <c r="BA92">
        <f t="shared" si="4"/>
        <v>2351.0924990000003</v>
      </c>
      <c r="BD92">
        <v>5.12</v>
      </c>
      <c r="BE92">
        <v>1.84</v>
      </c>
      <c r="BF92">
        <v>2.12</v>
      </c>
      <c r="BG92">
        <v>1.64</v>
      </c>
      <c r="BH92">
        <v>4.99</v>
      </c>
      <c r="BI92">
        <v>0.78</v>
      </c>
      <c r="BJ92">
        <v>1.08</v>
      </c>
      <c r="BK92">
        <v>1.29</v>
      </c>
      <c r="BL92">
        <v>1.82</v>
      </c>
      <c r="BM92">
        <v>0.08</v>
      </c>
      <c r="BN92">
        <v>3.38</v>
      </c>
      <c r="BO92">
        <v>2</v>
      </c>
      <c r="BP92">
        <v>0.24</v>
      </c>
      <c r="BQ92">
        <v>1.95</v>
      </c>
      <c r="BR92">
        <v>2.1</v>
      </c>
      <c r="BS92">
        <v>1.58</v>
      </c>
      <c r="BT92">
        <v>2.58589</v>
      </c>
      <c r="BU92">
        <v>1.288707</v>
      </c>
      <c r="BV92">
        <v>1.9067750000000001</v>
      </c>
      <c r="BW92">
        <v>1.8660209999999999</v>
      </c>
      <c r="BX92">
        <v>1.8820809999999999</v>
      </c>
      <c r="BY92">
        <v>2.5774140000000001</v>
      </c>
      <c r="BZ92">
        <v>1.2749600000000001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5.1032780000000004</v>
      </c>
      <c r="CK92">
        <v>0.89808299999999996</v>
      </c>
      <c r="CL92">
        <v>0.93067699999999998</v>
      </c>
      <c r="CM92">
        <v>3.3726280000000002</v>
      </c>
      <c r="CN92">
        <v>3.4021849999999998</v>
      </c>
      <c r="CO92">
        <v>2.061931</v>
      </c>
      <c r="CP92">
        <v>4.0895029999999997</v>
      </c>
      <c r="CQ92">
        <v>1.701092</v>
      </c>
      <c r="CR92">
        <v>0.810581</v>
      </c>
      <c r="CS92">
        <v>2.6827779999999999</v>
      </c>
      <c r="CT92">
        <v>0</v>
      </c>
      <c r="CU92">
        <v>0</v>
      </c>
      <c r="CV92">
        <v>0.180171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71.548122000000006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639.975505</v>
      </c>
      <c r="L93">
        <v>420.27104000000003</v>
      </c>
      <c r="M93">
        <v>84.390348000000003</v>
      </c>
      <c r="N93">
        <v>114.437662</v>
      </c>
      <c r="O93">
        <v>59.924458999999999</v>
      </c>
      <c r="P93">
        <v>118.126127</v>
      </c>
      <c r="Q93">
        <v>11.624874</v>
      </c>
      <c r="R93">
        <v>26.451336999999999</v>
      </c>
      <c r="S93">
        <v>14.394091</v>
      </c>
      <c r="T93">
        <v>0.29712100000000002</v>
      </c>
      <c r="U93">
        <v>335.15559000000002</v>
      </c>
      <c r="V93">
        <v>16.418997999999998</v>
      </c>
      <c r="W93">
        <v>33.421256999999997</v>
      </c>
      <c r="X93">
        <v>129.68117899999999</v>
      </c>
      <c r="Y93">
        <v>0</v>
      </c>
      <c r="Z93">
        <v>12.67728</v>
      </c>
      <c r="AA93">
        <v>0</v>
      </c>
      <c r="AB93">
        <v>0</v>
      </c>
      <c r="AC93">
        <v>0</v>
      </c>
      <c r="AD93">
        <v>9.0587809999999998</v>
      </c>
      <c r="AE93">
        <v>0</v>
      </c>
      <c r="AF93">
        <v>8.0012840000000001</v>
      </c>
      <c r="AG93">
        <v>42.398203000000002</v>
      </c>
      <c r="AH93">
        <v>22.519459000000001</v>
      </c>
      <c r="AI93">
        <v>0</v>
      </c>
      <c r="AJ93">
        <v>0</v>
      </c>
      <c r="AK93">
        <v>52.032550999999998</v>
      </c>
      <c r="AL93">
        <v>23.435680999999999</v>
      </c>
      <c r="AM93">
        <v>15.701987000000001</v>
      </c>
      <c r="AN93">
        <v>0.84664099999999998</v>
      </c>
      <c r="AO93">
        <v>0</v>
      </c>
      <c r="AP93">
        <v>3.690817</v>
      </c>
      <c r="AQ93">
        <v>0</v>
      </c>
      <c r="AR93">
        <v>34.989293000000004</v>
      </c>
      <c r="AS93">
        <v>25.838602000000002</v>
      </c>
      <c r="AT93">
        <v>7.2014630000000004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71.412287000000006</v>
      </c>
      <c r="BA93">
        <f t="shared" si="4"/>
        <v>2334.3739169999999</v>
      </c>
      <c r="BD93">
        <v>5.12</v>
      </c>
      <c r="BE93">
        <v>1.84</v>
      </c>
      <c r="BF93">
        <v>2.12</v>
      </c>
      <c r="BG93">
        <v>1.64</v>
      </c>
      <c r="BH93">
        <v>4.99</v>
      </c>
      <c r="BI93">
        <v>0.78</v>
      </c>
      <c r="BJ93">
        <v>1.08</v>
      </c>
      <c r="BK93">
        <v>1.29</v>
      </c>
      <c r="BL93">
        <v>1.82</v>
      </c>
      <c r="BM93">
        <v>0.08</v>
      </c>
      <c r="BN93">
        <v>3.38</v>
      </c>
      <c r="BO93">
        <v>2</v>
      </c>
      <c r="BP93">
        <v>0.24</v>
      </c>
      <c r="BQ93">
        <v>1.95</v>
      </c>
      <c r="BR93">
        <v>2.1</v>
      </c>
      <c r="BS93">
        <v>1.58</v>
      </c>
      <c r="BT93">
        <v>2.58589</v>
      </c>
      <c r="BU93">
        <v>1.288707</v>
      </c>
      <c r="BV93">
        <v>1.8964129999999999</v>
      </c>
      <c r="BW93">
        <v>1.8660209999999999</v>
      </c>
      <c r="BX93">
        <v>1.7566079999999999</v>
      </c>
      <c r="BY93">
        <v>2.5774140000000001</v>
      </c>
      <c r="BZ93">
        <v>1.2749600000000001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5.1032780000000004</v>
      </c>
      <c r="CK93">
        <v>0.89808299999999996</v>
      </c>
      <c r="CL93">
        <v>0.93067699999999998</v>
      </c>
      <c r="CM93">
        <v>3.3726280000000002</v>
      </c>
      <c r="CN93">
        <v>3.4021849999999998</v>
      </c>
      <c r="CO93">
        <v>2.061931</v>
      </c>
      <c r="CP93">
        <v>4.0895029999999997</v>
      </c>
      <c r="CQ93">
        <v>1.701092</v>
      </c>
      <c r="CR93">
        <v>0.810581</v>
      </c>
      <c r="CS93">
        <v>2.6827779999999999</v>
      </c>
      <c r="CT93">
        <v>0</v>
      </c>
      <c r="CU93">
        <v>0</v>
      </c>
      <c r="CV93">
        <v>0.180171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71.412287000000006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583.73006399999997</v>
      </c>
      <c r="L94">
        <v>420.27104000000003</v>
      </c>
      <c r="M94">
        <v>84.390348000000003</v>
      </c>
      <c r="N94">
        <v>114.437662</v>
      </c>
      <c r="O94">
        <v>59.924458999999999</v>
      </c>
      <c r="P94">
        <v>118.126127</v>
      </c>
      <c r="Q94">
        <v>11.624874</v>
      </c>
      <c r="R94">
        <v>26.451336999999999</v>
      </c>
      <c r="S94">
        <v>14.394091</v>
      </c>
      <c r="T94">
        <v>0.29712100000000002</v>
      </c>
      <c r="U94">
        <v>335.15559000000002</v>
      </c>
      <c r="V94">
        <v>16.418997999999998</v>
      </c>
      <c r="W94">
        <v>33.421256999999997</v>
      </c>
      <c r="X94">
        <v>129.68117899999999</v>
      </c>
      <c r="Y94">
        <v>0</v>
      </c>
      <c r="Z94">
        <v>12.67728</v>
      </c>
      <c r="AA94">
        <v>0</v>
      </c>
      <c r="AB94">
        <v>0</v>
      </c>
      <c r="AC94">
        <v>0</v>
      </c>
      <c r="AD94">
        <v>9.0587809999999998</v>
      </c>
      <c r="AE94">
        <v>0</v>
      </c>
      <c r="AF94">
        <v>8.0012840000000001</v>
      </c>
      <c r="AG94">
        <v>42.398203000000002</v>
      </c>
      <c r="AH94">
        <v>19.704526999999999</v>
      </c>
      <c r="AI94">
        <v>0</v>
      </c>
      <c r="AJ94">
        <v>0</v>
      </c>
      <c r="AK94">
        <v>52.032550999999998</v>
      </c>
      <c r="AL94">
        <v>23.435680999999999</v>
      </c>
      <c r="AM94">
        <v>15.701987000000001</v>
      </c>
      <c r="AN94">
        <v>0.84664099999999998</v>
      </c>
      <c r="AO94">
        <v>0</v>
      </c>
      <c r="AP94">
        <v>3.690817</v>
      </c>
      <c r="AQ94">
        <v>0</v>
      </c>
      <c r="AR94">
        <v>34.989293000000004</v>
      </c>
      <c r="AS94">
        <v>25.838602000000002</v>
      </c>
      <c r="AT94">
        <v>7.2014630000000004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71.250322000000011</v>
      </c>
      <c r="BA94">
        <f t="shared" si="4"/>
        <v>2275.1515789999999</v>
      </c>
      <c r="BD94">
        <v>5.12</v>
      </c>
      <c r="BE94">
        <v>1.84</v>
      </c>
      <c r="BF94">
        <v>2.12</v>
      </c>
      <c r="BG94">
        <v>1.64</v>
      </c>
      <c r="BH94">
        <v>4.99</v>
      </c>
      <c r="BI94">
        <v>0.76</v>
      </c>
      <c r="BJ94">
        <v>1.08</v>
      </c>
      <c r="BK94">
        <v>1.29</v>
      </c>
      <c r="BL94">
        <v>1.82</v>
      </c>
      <c r="BM94">
        <v>0.08</v>
      </c>
      <c r="BN94">
        <v>3.38</v>
      </c>
      <c r="BO94">
        <v>2</v>
      </c>
      <c r="BP94">
        <v>0.24</v>
      </c>
      <c r="BQ94">
        <v>1.95</v>
      </c>
      <c r="BR94">
        <v>2.1</v>
      </c>
      <c r="BS94">
        <v>1.58</v>
      </c>
      <c r="BT94">
        <v>2.58589</v>
      </c>
      <c r="BU94">
        <v>1.288707</v>
      </c>
      <c r="BV94">
        <v>1.8964129999999999</v>
      </c>
      <c r="BW94">
        <v>1.8660209999999999</v>
      </c>
      <c r="BX94">
        <v>1.6361559999999999</v>
      </c>
      <c r="BY94">
        <v>2.5774140000000001</v>
      </c>
      <c r="BZ94">
        <v>1.2749600000000001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5.1032780000000004</v>
      </c>
      <c r="CK94">
        <v>0.89808299999999996</v>
      </c>
      <c r="CL94">
        <v>0.93067699999999998</v>
      </c>
      <c r="CM94">
        <v>3.3726280000000002</v>
      </c>
      <c r="CN94">
        <v>3.4021849999999998</v>
      </c>
      <c r="CO94">
        <v>2.061931</v>
      </c>
      <c r="CP94">
        <v>4.0895029999999997</v>
      </c>
      <c r="CQ94">
        <v>1.701092</v>
      </c>
      <c r="CR94">
        <v>0.810581</v>
      </c>
      <c r="CS94">
        <v>2.6827779999999999</v>
      </c>
      <c r="CT94">
        <v>0</v>
      </c>
      <c r="CU94">
        <v>0</v>
      </c>
      <c r="CV94">
        <v>0.15865799999999999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71.250322000000011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547.45575599999995</v>
      </c>
      <c r="L95">
        <v>420.27104000000003</v>
      </c>
      <c r="M95">
        <v>84.390348000000003</v>
      </c>
      <c r="N95">
        <v>114.437662</v>
      </c>
      <c r="O95">
        <v>59.924458999999999</v>
      </c>
      <c r="P95">
        <v>118.126127</v>
      </c>
      <c r="Q95">
        <v>11.624874</v>
      </c>
      <c r="R95">
        <v>26.451336999999999</v>
      </c>
      <c r="S95">
        <v>14.394091</v>
      </c>
      <c r="T95">
        <v>0.29712100000000002</v>
      </c>
      <c r="U95">
        <v>335.15559000000002</v>
      </c>
      <c r="V95">
        <v>16.418997999999998</v>
      </c>
      <c r="W95">
        <v>33.421256999999997</v>
      </c>
      <c r="X95">
        <v>129.68117899999999</v>
      </c>
      <c r="Y95">
        <v>0</v>
      </c>
      <c r="Z95">
        <v>12.67728</v>
      </c>
      <c r="AA95">
        <v>0</v>
      </c>
      <c r="AB95">
        <v>0</v>
      </c>
      <c r="AC95">
        <v>0</v>
      </c>
      <c r="AD95">
        <v>9.0587809999999998</v>
      </c>
      <c r="AE95">
        <v>0</v>
      </c>
      <c r="AF95">
        <v>8.0012840000000001</v>
      </c>
      <c r="AG95">
        <v>42.398203000000002</v>
      </c>
      <c r="AH95">
        <v>0</v>
      </c>
      <c r="AI95">
        <v>0</v>
      </c>
      <c r="AJ95">
        <v>0</v>
      </c>
      <c r="AK95">
        <v>52.032550999999998</v>
      </c>
      <c r="AL95">
        <v>12.275833</v>
      </c>
      <c r="AM95">
        <v>15.701987000000001</v>
      </c>
      <c r="AN95">
        <v>0.84664099999999998</v>
      </c>
      <c r="AO95">
        <v>0</v>
      </c>
      <c r="AP95">
        <v>3.690817</v>
      </c>
      <c r="AQ95">
        <v>0</v>
      </c>
      <c r="AR95">
        <v>34.989293000000004</v>
      </c>
      <c r="AS95">
        <v>27.130531999999999</v>
      </c>
      <c r="AT95">
        <v>7.2014630000000004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70.971209999999999</v>
      </c>
      <c r="BA95">
        <f t="shared" si="4"/>
        <v>2209.0257140000003</v>
      </c>
      <c r="BD95">
        <v>5.12</v>
      </c>
      <c r="BE95">
        <v>1.84</v>
      </c>
      <c r="BF95">
        <v>2.12</v>
      </c>
      <c r="BG95">
        <v>1.64</v>
      </c>
      <c r="BH95">
        <v>4.99</v>
      </c>
      <c r="BI95">
        <v>0.76</v>
      </c>
      <c r="BJ95">
        <v>1.08</v>
      </c>
      <c r="BK95">
        <v>1.29</v>
      </c>
      <c r="BL95">
        <v>1.82</v>
      </c>
      <c r="BM95">
        <v>0.08</v>
      </c>
      <c r="BN95">
        <v>3.38</v>
      </c>
      <c r="BO95">
        <v>2</v>
      </c>
      <c r="BP95">
        <v>0.24</v>
      </c>
      <c r="BQ95">
        <v>1.95</v>
      </c>
      <c r="BR95">
        <v>2.1</v>
      </c>
      <c r="BS95">
        <v>1.58</v>
      </c>
      <c r="BT95">
        <v>2.58589</v>
      </c>
      <c r="BU95">
        <v>1.288707</v>
      </c>
      <c r="BV95">
        <v>1.8964129999999999</v>
      </c>
      <c r="BW95">
        <v>1.8660209999999999</v>
      </c>
      <c r="BX95">
        <v>1.5157020000000001</v>
      </c>
      <c r="BY95">
        <v>2.5774140000000001</v>
      </c>
      <c r="BZ95">
        <v>1.2749600000000001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5.1032780000000004</v>
      </c>
      <c r="CK95">
        <v>0.89808299999999996</v>
      </c>
      <c r="CL95">
        <v>0.93067699999999998</v>
      </c>
      <c r="CM95">
        <v>3.3726280000000002</v>
      </c>
      <c r="CN95">
        <v>3.4021849999999998</v>
      </c>
      <c r="CO95">
        <v>2.061931</v>
      </c>
      <c r="CP95">
        <v>4.0895029999999997</v>
      </c>
      <c r="CQ95">
        <v>1.701092</v>
      </c>
      <c r="CR95">
        <v>0.810581</v>
      </c>
      <c r="CS95">
        <v>2.6827779999999999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70.971209999999999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516.59810400000003</v>
      </c>
      <c r="L96">
        <v>420.27104000000003</v>
      </c>
      <c r="M96">
        <v>84.390348000000003</v>
      </c>
      <c r="N96">
        <v>114.437662</v>
      </c>
      <c r="O96">
        <v>59.924458999999999</v>
      </c>
      <c r="P96">
        <v>118.126127</v>
      </c>
      <c r="Q96">
        <v>11.80735</v>
      </c>
      <c r="R96">
        <v>26.451336999999999</v>
      </c>
      <c r="S96">
        <v>14.557359</v>
      </c>
      <c r="T96">
        <v>0.29712100000000002</v>
      </c>
      <c r="U96">
        <v>335.15559000000002</v>
      </c>
      <c r="V96">
        <v>16.418997999999998</v>
      </c>
      <c r="W96">
        <v>33.421256999999997</v>
      </c>
      <c r="X96">
        <v>129.68117899999999</v>
      </c>
      <c r="Y96">
        <v>0</v>
      </c>
      <c r="Z96">
        <v>12.67728</v>
      </c>
      <c r="AA96">
        <v>0</v>
      </c>
      <c r="AB96">
        <v>0</v>
      </c>
      <c r="AC96">
        <v>0</v>
      </c>
      <c r="AD96">
        <v>9.0587809999999998</v>
      </c>
      <c r="AE96">
        <v>0</v>
      </c>
      <c r="AF96">
        <v>8.0012840000000001</v>
      </c>
      <c r="AG96">
        <v>42.398203000000002</v>
      </c>
      <c r="AH96">
        <v>0</v>
      </c>
      <c r="AI96">
        <v>0</v>
      </c>
      <c r="AJ96">
        <v>0</v>
      </c>
      <c r="AK96">
        <v>52.032550999999998</v>
      </c>
      <c r="AL96">
        <v>12.275833</v>
      </c>
      <c r="AM96">
        <v>15.701987000000001</v>
      </c>
      <c r="AN96">
        <v>0.84664099999999998</v>
      </c>
      <c r="AO96">
        <v>0</v>
      </c>
      <c r="AP96">
        <v>3.690817</v>
      </c>
      <c r="AQ96">
        <v>0</v>
      </c>
      <c r="AR96">
        <v>34.989293000000004</v>
      </c>
      <c r="AS96">
        <v>27.130531999999999</v>
      </c>
      <c r="AT96">
        <v>7.2014630000000004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70.850757999999999</v>
      </c>
      <c r="BA96">
        <f t="shared" si="4"/>
        <v>2178.3933539999998</v>
      </c>
      <c r="BD96">
        <v>5.12</v>
      </c>
      <c r="BE96">
        <v>1.84</v>
      </c>
      <c r="BF96">
        <v>2.12</v>
      </c>
      <c r="BG96">
        <v>1.64</v>
      </c>
      <c r="BH96">
        <v>4.99</v>
      </c>
      <c r="BI96">
        <v>0.76</v>
      </c>
      <c r="BJ96">
        <v>1.08</v>
      </c>
      <c r="BK96">
        <v>1.29</v>
      </c>
      <c r="BL96">
        <v>1.82</v>
      </c>
      <c r="BM96">
        <v>0.08</v>
      </c>
      <c r="BN96">
        <v>3.38</v>
      </c>
      <c r="BO96">
        <v>2</v>
      </c>
      <c r="BP96">
        <v>0.24</v>
      </c>
      <c r="BQ96">
        <v>1.95</v>
      </c>
      <c r="BR96">
        <v>2.1</v>
      </c>
      <c r="BS96">
        <v>1.58</v>
      </c>
      <c r="BT96">
        <v>2.58589</v>
      </c>
      <c r="BU96">
        <v>1.288707</v>
      </c>
      <c r="BV96">
        <v>1.8964129999999999</v>
      </c>
      <c r="BW96">
        <v>1.8660209999999999</v>
      </c>
      <c r="BX96">
        <v>1.3952500000000001</v>
      </c>
      <c r="BY96">
        <v>2.5774140000000001</v>
      </c>
      <c r="BZ96">
        <v>1.2749600000000001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5.1032780000000004</v>
      </c>
      <c r="CK96">
        <v>0.89808299999999996</v>
      </c>
      <c r="CL96">
        <v>0.93067699999999998</v>
      </c>
      <c r="CM96">
        <v>3.3726280000000002</v>
      </c>
      <c r="CN96">
        <v>3.4021849999999998</v>
      </c>
      <c r="CO96">
        <v>2.061931</v>
      </c>
      <c r="CP96">
        <v>4.0895029999999997</v>
      </c>
      <c r="CQ96">
        <v>1.701092</v>
      </c>
      <c r="CR96">
        <v>0.810581</v>
      </c>
      <c r="CS96">
        <v>2.6827779999999999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70.850757999999999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476.49180000000001</v>
      </c>
      <c r="L97">
        <v>420.27104000000003</v>
      </c>
      <c r="M97">
        <v>84.390348000000003</v>
      </c>
      <c r="N97">
        <v>114.437662</v>
      </c>
      <c r="O97">
        <v>59.924458999999999</v>
      </c>
      <c r="P97">
        <v>118.126127</v>
      </c>
      <c r="Q97">
        <v>11.80735</v>
      </c>
      <c r="R97">
        <v>26.451336999999999</v>
      </c>
      <c r="S97">
        <v>14.557359</v>
      </c>
      <c r="T97">
        <v>0.29712100000000002</v>
      </c>
      <c r="U97">
        <v>335.15559000000002</v>
      </c>
      <c r="V97">
        <v>16.418997999999998</v>
      </c>
      <c r="W97">
        <v>33.421256999999997</v>
      </c>
      <c r="X97">
        <v>129.68117899999999</v>
      </c>
      <c r="Y97">
        <v>0</v>
      </c>
      <c r="Z97">
        <v>12.67728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8.0012840000000001</v>
      </c>
      <c r="AG97">
        <v>42.398203000000002</v>
      </c>
      <c r="AH97">
        <v>0</v>
      </c>
      <c r="AI97">
        <v>0</v>
      </c>
      <c r="AJ97">
        <v>0</v>
      </c>
      <c r="AK97">
        <v>52.032550999999998</v>
      </c>
      <c r="AL97">
        <v>12.275833</v>
      </c>
      <c r="AM97">
        <v>15.701987000000001</v>
      </c>
      <c r="AN97">
        <v>0.84664099999999998</v>
      </c>
      <c r="AO97">
        <v>0</v>
      </c>
      <c r="AP97">
        <v>3.690817</v>
      </c>
      <c r="AQ97">
        <v>0</v>
      </c>
      <c r="AR97">
        <v>34.989293000000004</v>
      </c>
      <c r="AS97">
        <v>27.130531999999999</v>
      </c>
      <c r="AT97">
        <v>7.2014630000000004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70.730304000000004</v>
      </c>
      <c r="BA97">
        <f t="shared" si="4"/>
        <v>2129.1078150000003</v>
      </c>
      <c r="BD97">
        <v>5.12</v>
      </c>
      <c r="BE97">
        <v>1.84</v>
      </c>
      <c r="BF97">
        <v>2.12</v>
      </c>
      <c r="BG97">
        <v>1.64</v>
      </c>
      <c r="BH97">
        <v>4.99</v>
      </c>
      <c r="BI97">
        <v>0.76</v>
      </c>
      <c r="BJ97">
        <v>1.08</v>
      </c>
      <c r="BK97">
        <v>1.29</v>
      </c>
      <c r="BL97">
        <v>1.82</v>
      </c>
      <c r="BM97">
        <v>0.08</v>
      </c>
      <c r="BN97">
        <v>3.38</v>
      </c>
      <c r="BO97">
        <v>2</v>
      </c>
      <c r="BP97">
        <v>0.24</v>
      </c>
      <c r="BQ97">
        <v>1.95</v>
      </c>
      <c r="BR97">
        <v>2.1</v>
      </c>
      <c r="BS97">
        <v>1.58</v>
      </c>
      <c r="BT97">
        <v>2.58589</v>
      </c>
      <c r="BU97">
        <v>1.288707</v>
      </c>
      <c r="BV97">
        <v>1.8964129999999999</v>
      </c>
      <c r="BW97">
        <v>1.8660209999999999</v>
      </c>
      <c r="BX97">
        <v>1.274796</v>
      </c>
      <c r="BY97">
        <v>2.5774140000000001</v>
      </c>
      <c r="BZ97">
        <v>1.2749600000000001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5.1032780000000004</v>
      </c>
      <c r="CK97">
        <v>0.89808299999999996</v>
      </c>
      <c r="CL97">
        <v>0.93067699999999998</v>
      </c>
      <c r="CM97">
        <v>3.3726280000000002</v>
      </c>
      <c r="CN97">
        <v>3.4021849999999998</v>
      </c>
      <c r="CO97">
        <v>2.061931</v>
      </c>
      <c r="CP97">
        <v>4.0895029999999997</v>
      </c>
      <c r="CQ97">
        <v>1.701092</v>
      </c>
      <c r="CR97">
        <v>0.810581</v>
      </c>
      <c r="CS97">
        <v>2.6827779999999999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70.730304000000004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437.68203599999998</v>
      </c>
      <c r="L98">
        <v>356.57116500000001</v>
      </c>
      <c r="M98">
        <v>84.390348000000003</v>
      </c>
      <c r="N98">
        <v>114.437662</v>
      </c>
      <c r="O98">
        <v>59.924458999999999</v>
      </c>
      <c r="P98">
        <v>118.126127</v>
      </c>
      <c r="Q98">
        <v>11.147525</v>
      </c>
      <c r="R98">
        <v>26.451336999999999</v>
      </c>
      <c r="S98">
        <v>13.568171</v>
      </c>
      <c r="T98">
        <v>0.29712100000000002</v>
      </c>
      <c r="U98">
        <v>335.15559000000002</v>
      </c>
      <c r="V98">
        <v>16.418997999999998</v>
      </c>
      <c r="W98">
        <v>33.421256999999997</v>
      </c>
      <c r="X98">
        <v>129.68117899999999</v>
      </c>
      <c r="Y98">
        <v>0</v>
      </c>
      <c r="Z98">
        <v>12.67728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8.0012840000000001</v>
      </c>
      <c r="AG98">
        <v>42.398203000000002</v>
      </c>
      <c r="AH98">
        <v>0</v>
      </c>
      <c r="AI98">
        <v>0</v>
      </c>
      <c r="AJ98">
        <v>0</v>
      </c>
      <c r="AK98">
        <v>52.032550999999998</v>
      </c>
      <c r="AL98">
        <v>12.275833</v>
      </c>
      <c r="AM98">
        <v>15.701987000000001</v>
      </c>
      <c r="AN98">
        <v>0.84664099999999998</v>
      </c>
      <c r="AO98">
        <v>0</v>
      </c>
      <c r="AP98">
        <v>3.690817</v>
      </c>
      <c r="AQ98">
        <v>0</v>
      </c>
      <c r="AR98">
        <v>34.989293000000004</v>
      </c>
      <c r="AS98">
        <v>27.130531999999999</v>
      </c>
      <c r="AT98">
        <v>7.2014630000000004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70.609851000000006</v>
      </c>
      <c r="BA98">
        <f t="shared" si="4"/>
        <v>2024.82871</v>
      </c>
      <c r="BD98">
        <v>5.12</v>
      </c>
      <c r="BE98">
        <v>1.84</v>
      </c>
      <c r="BF98">
        <v>2.12</v>
      </c>
      <c r="BG98">
        <v>1.64</v>
      </c>
      <c r="BH98">
        <v>4.99</v>
      </c>
      <c r="BI98">
        <v>0.76</v>
      </c>
      <c r="BJ98">
        <v>1.08</v>
      </c>
      <c r="BK98">
        <v>1.29</v>
      </c>
      <c r="BL98">
        <v>1.82</v>
      </c>
      <c r="BM98">
        <v>0.08</v>
      </c>
      <c r="BN98">
        <v>3.38</v>
      </c>
      <c r="BO98">
        <v>2</v>
      </c>
      <c r="BP98">
        <v>0.24</v>
      </c>
      <c r="BQ98">
        <v>1.95</v>
      </c>
      <c r="BR98">
        <v>2.1</v>
      </c>
      <c r="BS98">
        <v>1.58</v>
      </c>
      <c r="BT98">
        <v>2.58589</v>
      </c>
      <c r="BU98">
        <v>1.288707</v>
      </c>
      <c r="BV98">
        <v>1.8964129999999999</v>
      </c>
      <c r="BW98">
        <v>1.8660209999999999</v>
      </c>
      <c r="BX98">
        <v>1.1543429999999999</v>
      </c>
      <c r="BY98">
        <v>2.5774140000000001</v>
      </c>
      <c r="BZ98">
        <v>1.2749600000000001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5.1032780000000004</v>
      </c>
      <c r="CK98">
        <v>0.89808299999999996</v>
      </c>
      <c r="CL98">
        <v>0.93067699999999998</v>
      </c>
      <c r="CM98">
        <v>3.3726280000000002</v>
      </c>
      <c r="CN98">
        <v>3.4021849999999998</v>
      </c>
      <c r="CO98">
        <v>2.061931</v>
      </c>
      <c r="CP98">
        <v>4.0895029999999997</v>
      </c>
      <c r="CQ98">
        <v>1.701092</v>
      </c>
      <c r="CR98">
        <v>0.810581</v>
      </c>
      <c r="CS98">
        <v>2.6827779999999999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70.609851000000006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8.6462950000000007E-4</v>
      </c>
      <c r="J99">
        <f t="shared" si="6"/>
        <v>5.5474999999999996E-7</v>
      </c>
      <c r="K99">
        <f t="shared" si="6"/>
        <v>12.777864860500001</v>
      </c>
      <c r="L99">
        <f t="shared" si="6"/>
        <v>9.2126378162499947</v>
      </c>
      <c r="M99">
        <f t="shared" si="6"/>
        <v>2.0806590364999988</v>
      </c>
      <c r="N99">
        <f t="shared" si="6"/>
        <v>2.7465038880000034</v>
      </c>
      <c r="O99">
        <f t="shared" si="6"/>
        <v>1.4381870159999979</v>
      </c>
      <c r="P99">
        <f t="shared" si="6"/>
        <v>2.8350270479999931</v>
      </c>
      <c r="Q99">
        <f t="shared" si="6"/>
        <v>0.27538560074999996</v>
      </c>
      <c r="R99">
        <f t="shared" si="6"/>
        <v>0.56335641599999953</v>
      </c>
      <c r="S99">
        <f t="shared" si="6"/>
        <v>0.33831558074999946</v>
      </c>
      <c r="T99">
        <f t="shared" si="6"/>
        <v>7.1309040000000099E-3</v>
      </c>
      <c r="U99">
        <f t="shared" si="6"/>
        <v>8.0437341599999836</v>
      </c>
      <c r="V99">
        <f t="shared" si="6"/>
        <v>0.31753330325000023</v>
      </c>
      <c r="W99">
        <f t="shared" si="6"/>
        <v>0.70027535099999949</v>
      </c>
      <c r="X99">
        <f t="shared" si="6"/>
        <v>2.4910872934999988</v>
      </c>
      <c r="Y99">
        <f t="shared" si="6"/>
        <v>0</v>
      </c>
      <c r="Z99">
        <f t="shared" si="6"/>
        <v>0.25189544699999983</v>
      </c>
      <c r="AA99">
        <f t="shared" si="6"/>
        <v>0.17449709449999995</v>
      </c>
      <c r="AB99">
        <f t="shared" si="6"/>
        <v>0.21251247375000015</v>
      </c>
      <c r="AC99">
        <f t="shared" si="6"/>
        <v>0.13352136350000007</v>
      </c>
      <c r="AD99">
        <f t="shared" si="6"/>
        <v>0.17451282124999998</v>
      </c>
      <c r="AE99">
        <f t="shared" si="6"/>
        <v>0</v>
      </c>
      <c r="AF99">
        <f t="shared" si="6"/>
        <v>0.29809662575000012</v>
      </c>
      <c r="AG99">
        <f t="shared" si="6"/>
        <v>1.0175568720000021</v>
      </c>
      <c r="AH99">
        <f t="shared" si="6"/>
        <v>0.72747236249999991</v>
      </c>
      <c r="AI99">
        <f t="shared" si="6"/>
        <v>5.3204240000000021E-2</v>
      </c>
      <c r="AJ99">
        <f t="shared" si="6"/>
        <v>0</v>
      </c>
      <c r="AK99">
        <f t="shared" si="6"/>
        <v>1.2487812239999989</v>
      </c>
      <c r="AL99">
        <f t="shared" si="6"/>
        <v>0.55749021124999953</v>
      </c>
      <c r="AM99">
        <f t="shared" si="6"/>
        <v>0.34864608974999967</v>
      </c>
      <c r="AN99">
        <f t="shared" si="6"/>
        <v>1.9933676500000042E-2</v>
      </c>
      <c r="AO99">
        <f t="shared" si="6"/>
        <v>0</v>
      </c>
      <c r="AP99">
        <f t="shared" si="6"/>
        <v>2.6696901249999988E-2</v>
      </c>
      <c r="AQ99">
        <f t="shared" si="6"/>
        <v>0.57681623850000008</v>
      </c>
      <c r="AR99">
        <f t="shared" si="6"/>
        <v>0.82553525525000104</v>
      </c>
      <c r="AS99">
        <f t="shared" si="6"/>
        <v>0.61870531499999992</v>
      </c>
      <c r="AT99">
        <f t="shared" si="6"/>
        <v>0.21930138799999979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1.7205404845000005</v>
      </c>
      <c r="BA99">
        <f t="shared" si="4"/>
        <v>53.034279542999975</v>
      </c>
      <c r="BD99">
        <f t="shared" ref="BD99:DJ99" si="7">SUM(BD3:BD98)/4000</f>
        <v>0.12288000000000009</v>
      </c>
      <c r="BE99">
        <f t="shared" si="7"/>
        <v>4.4160000000000067E-2</v>
      </c>
      <c r="BF99">
        <f t="shared" si="7"/>
        <v>5.0880000000000064E-2</v>
      </c>
      <c r="BG99">
        <f t="shared" si="7"/>
        <v>3.9359999999999951E-2</v>
      </c>
      <c r="BH99">
        <f t="shared" si="7"/>
        <v>0.11976000000000014</v>
      </c>
      <c r="BI99">
        <f t="shared" si="7"/>
        <v>1.8640000000000011E-2</v>
      </c>
      <c r="BJ99">
        <f t="shared" si="7"/>
        <v>2.6149999999999965E-2</v>
      </c>
      <c r="BK99">
        <f t="shared" si="7"/>
        <v>3.0057500000000043E-2</v>
      </c>
      <c r="BL99">
        <f t="shared" si="7"/>
        <v>2.7522499999999981E-2</v>
      </c>
      <c r="BM99">
        <f t="shared" si="7"/>
        <v>1.9200000000000013E-3</v>
      </c>
      <c r="BN99">
        <f t="shared" si="7"/>
        <v>8.1119999999999914E-2</v>
      </c>
      <c r="BO99">
        <f t="shared" si="7"/>
        <v>4.8000000000000001E-2</v>
      </c>
      <c r="BP99">
        <f t="shared" si="7"/>
        <v>5.7599999999999917E-3</v>
      </c>
      <c r="BQ99">
        <f t="shared" si="7"/>
        <v>4.6799999999999946E-2</v>
      </c>
      <c r="BR99">
        <f t="shared" si="7"/>
        <v>5.039999999999991E-2</v>
      </c>
      <c r="BS99">
        <f t="shared" si="7"/>
        <v>3.7920000000000016E-2</v>
      </c>
      <c r="BT99">
        <f t="shared" si="7"/>
        <v>6.2061360000000107E-2</v>
      </c>
      <c r="BU99">
        <f t="shared" si="7"/>
        <v>3.0928968000000036E-2</v>
      </c>
      <c r="BV99">
        <f t="shared" si="7"/>
        <v>4.5762573749999959E-2</v>
      </c>
      <c r="BW99">
        <f t="shared" si="7"/>
        <v>4.4784503999999968E-2</v>
      </c>
      <c r="BX99">
        <f t="shared" si="7"/>
        <v>4.4530036250000002E-2</v>
      </c>
      <c r="BY99">
        <f t="shared" si="7"/>
        <v>6.1857936000000072E-2</v>
      </c>
      <c r="BZ99">
        <f t="shared" si="7"/>
        <v>3.0599039999999925E-2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0.12247867199999982</v>
      </c>
      <c r="CK99">
        <f t="shared" si="7"/>
        <v>2.1553991999999998E-2</v>
      </c>
      <c r="CL99">
        <f t="shared" si="7"/>
        <v>3.2233570999999996E-2</v>
      </c>
      <c r="CM99">
        <f t="shared" si="7"/>
        <v>8.043087600000004E-2</v>
      </c>
      <c r="CN99">
        <f t="shared" si="7"/>
        <v>8.165243999999991E-2</v>
      </c>
      <c r="CO99">
        <f t="shared" si="7"/>
        <v>4.9486343999999911E-2</v>
      </c>
      <c r="CP99">
        <f t="shared" si="7"/>
        <v>9.814807199999985E-2</v>
      </c>
      <c r="CQ99">
        <f t="shared" si="7"/>
        <v>4.0826207999999975E-2</v>
      </c>
      <c r="CR99">
        <f t="shared" si="7"/>
        <v>1.9453943999999983E-2</v>
      </c>
      <c r="CS99">
        <f t="shared" si="7"/>
        <v>6.4386672000000145E-2</v>
      </c>
      <c r="CT99">
        <f t="shared" si="7"/>
        <v>4.746217500000002E-3</v>
      </c>
      <c r="CU99">
        <f t="shared" si="7"/>
        <v>5.3042889999999985E-3</v>
      </c>
      <c r="CV99">
        <f t="shared" si="7"/>
        <v>5.8239610000000008E-3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1.7205404845000005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105.93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103.25</v>
      </c>
      <c r="J3">
        <v>133.5</v>
      </c>
      <c r="K3">
        <v>100.6</v>
      </c>
      <c r="L3">
        <v>1.39</v>
      </c>
      <c r="M3">
        <v>14</v>
      </c>
      <c r="N3" s="135">
        <v>0</v>
      </c>
      <c r="O3" s="135">
        <v>0</v>
      </c>
      <c r="P3" s="135">
        <v>0</v>
      </c>
      <c r="Q3">
        <v>1.68</v>
      </c>
      <c r="R3">
        <v>0</v>
      </c>
      <c r="S3">
        <v>1.38</v>
      </c>
      <c r="T3">
        <v>20.64</v>
      </c>
      <c r="U3">
        <v>6.88</v>
      </c>
      <c r="V3">
        <v>6.88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3.56</v>
      </c>
      <c r="AD3">
        <v>14.92</v>
      </c>
      <c r="AE3">
        <v>14.92</v>
      </c>
      <c r="AF3">
        <v>2.73</v>
      </c>
    </row>
    <row r="4" spans="1:32">
      <c r="A4" t="s">
        <v>46</v>
      </c>
      <c r="B4" s="75">
        <v>100.06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111.17</v>
      </c>
      <c r="J4">
        <v>133.5</v>
      </c>
      <c r="K4">
        <v>100.6</v>
      </c>
      <c r="L4">
        <v>1.39</v>
      </c>
      <c r="M4">
        <v>13.5</v>
      </c>
      <c r="N4" s="135">
        <v>0</v>
      </c>
      <c r="O4" s="135">
        <v>0</v>
      </c>
      <c r="P4" s="135">
        <v>0</v>
      </c>
      <c r="Q4">
        <v>1.68</v>
      </c>
      <c r="R4">
        <v>0</v>
      </c>
      <c r="S4">
        <v>1.38</v>
      </c>
      <c r="T4">
        <v>20.56</v>
      </c>
      <c r="U4">
        <v>6.86</v>
      </c>
      <c r="V4">
        <v>6.85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3.61</v>
      </c>
      <c r="AD4">
        <v>14.89</v>
      </c>
      <c r="AE4">
        <v>14.89</v>
      </c>
      <c r="AF4">
        <v>2.73</v>
      </c>
    </row>
    <row r="5" spans="1:32">
      <c r="A5" t="s">
        <v>47</v>
      </c>
      <c r="B5" s="75">
        <v>100.06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65.94</v>
      </c>
      <c r="J5">
        <v>133.5</v>
      </c>
      <c r="K5">
        <v>100.6</v>
      </c>
      <c r="L5">
        <v>1.39</v>
      </c>
      <c r="M5">
        <v>9.07</v>
      </c>
      <c r="N5" s="135">
        <v>0</v>
      </c>
      <c r="O5" s="135">
        <v>0</v>
      </c>
      <c r="P5" s="135">
        <v>0</v>
      </c>
      <c r="Q5">
        <v>1.68</v>
      </c>
      <c r="R5">
        <v>0</v>
      </c>
      <c r="S5">
        <v>1.38</v>
      </c>
      <c r="T5">
        <v>20.47</v>
      </c>
      <c r="U5">
        <v>6.82</v>
      </c>
      <c r="V5">
        <v>6.83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3.68</v>
      </c>
      <c r="AD5">
        <v>14.79</v>
      </c>
      <c r="AE5">
        <v>14.79</v>
      </c>
      <c r="AF5">
        <v>2.73</v>
      </c>
    </row>
    <row r="6" spans="1:32">
      <c r="A6" t="s">
        <v>48</v>
      </c>
      <c r="B6" s="75">
        <v>95.26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65.94</v>
      </c>
      <c r="J6">
        <v>133.5</v>
      </c>
      <c r="K6">
        <v>100.6</v>
      </c>
      <c r="L6">
        <v>1.39</v>
      </c>
      <c r="M6">
        <v>8.43</v>
      </c>
      <c r="N6" s="135">
        <v>0</v>
      </c>
      <c r="O6" s="135">
        <v>0</v>
      </c>
      <c r="P6" s="135">
        <v>0</v>
      </c>
      <c r="Q6">
        <v>1.68</v>
      </c>
      <c r="R6">
        <v>0</v>
      </c>
      <c r="S6">
        <v>1.38</v>
      </c>
      <c r="T6">
        <v>20.38</v>
      </c>
      <c r="U6">
        <v>6.79</v>
      </c>
      <c r="V6">
        <v>6.8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3.7</v>
      </c>
      <c r="AD6">
        <v>14.73</v>
      </c>
      <c r="AE6">
        <v>14.73</v>
      </c>
      <c r="AF6">
        <v>2.73</v>
      </c>
    </row>
    <row r="7" spans="1:32">
      <c r="A7" t="s">
        <v>49</v>
      </c>
      <c r="B7" s="75">
        <v>95.26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65.94</v>
      </c>
      <c r="J7">
        <v>133.5</v>
      </c>
      <c r="K7">
        <v>100.6</v>
      </c>
      <c r="L7">
        <v>1.39</v>
      </c>
      <c r="M7">
        <v>7.73</v>
      </c>
      <c r="N7" s="135">
        <v>0</v>
      </c>
      <c r="O7" s="135">
        <v>0</v>
      </c>
      <c r="P7" s="135">
        <v>0</v>
      </c>
      <c r="Q7">
        <v>1.68</v>
      </c>
      <c r="R7">
        <v>0</v>
      </c>
      <c r="S7">
        <v>1.38</v>
      </c>
      <c r="T7">
        <v>20.43</v>
      </c>
      <c r="U7">
        <v>6.81</v>
      </c>
      <c r="V7">
        <v>6.82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3.69</v>
      </c>
      <c r="AD7">
        <v>14.6</v>
      </c>
      <c r="AE7">
        <v>14.6</v>
      </c>
      <c r="AF7">
        <v>2.73</v>
      </c>
    </row>
    <row r="8" spans="1:32">
      <c r="A8" t="s">
        <v>50</v>
      </c>
      <c r="B8" s="75">
        <v>95.26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65.94</v>
      </c>
      <c r="J8">
        <v>133.5</v>
      </c>
      <c r="K8">
        <v>100.6</v>
      </c>
      <c r="L8">
        <v>1.39</v>
      </c>
      <c r="M8">
        <v>7.25</v>
      </c>
      <c r="N8" s="135">
        <v>0</v>
      </c>
      <c r="O8" s="135">
        <v>0</v>
      </c>
      <c r="P8" s="135">
        <v>0</v>
      </c>
      <c r="Q8">
        <v>1.68</v>
      </c>
      <c r="R8">
        <v>0</v>
      </c>
      <c r="S8">
        <v>1.38</v>
      </c>
      <c r="T8">
        <v>20.53</v>
      </c>
      <c r="U8">
        <v>6.84</v>
      </c>
      <c r="V8">
        <v>6.86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3.67</v>
      </c>
      <c r="AD8">
        <v>14.55</v>
      </c>
      <c r="AE8">
        <v>14.55</v>
      </c>
      <c r="AF8">
        <v>2.73</v>
      </c>
    </row>
    <row r="9" spans="1:32">
      <c r="A9" t="s">
        <v>51</v>
      </c>
      <c r="B9" s="75">
        <v>95.26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133.5</v>
      </c>
      <c r="K9">
        <v>100.6</v>
      </c>
      <c r="L9">
        <v>1.32</v>
      </c>
      <c r="M9">
        <v>6.85</v>
      </c>
      <c r="N9" s="135">
        <v>0</v>
      </c>
      <c r="O9" s="135">
        <v>0</v>
      </c>
      <c r="P9" s="135">
        <v>0</v>
      </c>
      <c r="Q9">
        <v>1.68</v>
      </c>
      <c r="R9">
        <v>0</v>
      </c>
      <c r="S9">
        <v>1.38</v>
      </c>
      <c r="T9">
        <v>20.68</v>
      </c>
      <c r="U9">
        <v>6.89</v>
      </c>
      <c r="V9">
        <v>6.9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3.62</v>
      </c>
      <c r="AD9">
        <v>18.55</v>
      </c>
      <c r="AE9">
        <v>18.55</v>
      </c>
      <c r="AF9">
        <v>2.73</v>
      </c>
    </row>
    <row r="10" spans="1:32">
      <c r="A10" t="s">
        <v>52</v>
      </c>
      <c r="B10" s="75">
        <v>95.26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133.5</v>
      </c>
      <c r="K10">
        <v>100.6</v>
      </c>
      <c r="L10">
        <v>1.32</v>
      </c>
      <c r="M10">
        <v>9.27</v>
      </c>
      <c r="N10" s="135">
        <v>0</v>
      </c>
      <c r="O10" s="135">
        <v>0</v>
      </c>
      <c r="P10" s="135">
        <v>0</v>
      </c>
      <c r="Q10">
        <v>1.68</v>
      </c>
      <c r="R10">
        <v>0</v>
      </c>
      <c r="S10">
        <v>1.38</v>
      </c>
      <c r="T10">
        <v>21.05</v>
      </c>
      <c r="U10">
        <v>7.02</v>
      </c>
      <c r="V10">
        <v>7.01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3.58</v>
      </c>
      <c r="AD10">
        <v>18.62</v>
      </c>
      <c r="AE10">
        <v>18.62</v>
      </c>
      <c r="AF10">
        <v>2.73</v>
      </c>
    </row>
    <row r="11" spans="1:32">
      <c r="A11" t="s">
        <v>53</v>
      </c>
      <c r="B11" s="75">
        <v>95.26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100.6</v>
      </c>
      <c r="L11">
        <v>1.32</v>
      </c>
      <c r="M11">
        <v>8.93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1.38</v>
      </c>
      <c r="T11">
        <v>21.53</v>
      </c>
      <c r="U11">
        <v>7.18</v>
      </c>
      <c r="V11">
        <v>7.18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3.31</v>
      </c>
      <c r="AD11">
        <v>18.78</v>
      </c>
      <c r="AE11">
        <v>18.78</v>
      </c>
      <c r="AF11">
        <v>2.73</v>
      </c>
    </row>
    <row r="12" spans="1:32">
      <c r="A12" t="s">
        <v>54</v>
      </c>
      <c r="B12" s="75">
        <v>95.26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100.6</v>
      </c>
      <c r="L12">
        <v>1.32</v>
      </c>
      <c r="M12">
        <v>8.33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1.38</v>
      </c>
      <c r="T12">
        <v>22.24</v>
      </c>
      <c r="U12">
        <v>7.41</v>
      </c>
      <c r="V12">
        <v>7.41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3.09</v>
      </c>
      <c r="AD12">
        <v>18.850000000000001</v>
      </c>
      <c r="AE12">
        <v>18.850000000000001</v>
      </c>
      <c r="AF12">
        <v>2.73</v>
      </c>
    </row>
    <row r="13" spans="1:32">
      <c r="A13" t="s">
        <v>55</v>
      </c>
      <c r="B13" s="75">
        <v>95.26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100.6</v>
      </c>
      <c r="L13">
        <v>1.32</v>
      </c>
      <c r="M13">
        <v>7.73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1.38</v>
      </c>
      <c r="T13">
        <v>22.81</v>
      </c>
      <c r="U13">
        <v>7.6</v>
      </c>
      <c r="V13">
        <v>7.61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2.96</v>
      </c>
      <c r="AD13">
        <v>19.170000000000002</v>
      </c>
      <c r="AE13">
        <v>19.170000000000002</v>
      </c>
      <c r="AF13">
        <v>2.73</v>
      </c>
    </row>
    <row r="14" spans="1:32">
      <c r="A14" t="s">
        <v>56</v>
      </c>
      <c r="B14" s="75">
        <v>95.26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100.6</v>
      </c>
      <c r="L14">
        <v>1.32</v>
      </c>
      <c r="M14">
        <v>7.23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1.38</v>
      </c>
      <c r="T14">
        <v>23.09</v>
      </c>
      <c r="U14">
        <v>7.7</v>
      </c>
      <c r="V14">
        <v>7.7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2.85</v>
      </c>
      <c r="AD14">
        <v>19.559999999999999</v>
      </c>
      <c r="AE14">
        <v>19.559999999999999</v>
      </c>
      <c r="AF14">
        <v>2.73</v>
      </c>
    </row>
    <row r="15" spans="1:32">
      <c r="A15" t="s">
        <v>57</v>
      </c>
      <c r="B15" s="75">
        <v>95.26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100.6</v>
      </c>
      <c r="L15">
        <v>1.32</v>
      </c>
      <c r="M15">
        <v>7.07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1.38</v>
      </c>
      <c r="T15">
        <v>23.61</v>
      </c>
      <c r="U15">
        <v>7.87</v>
      </c>
      <c r="V15">
        <v>7.88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2.86</v>
      </c>
      <c r="AD15">
        <v>19.920000000000002</v>
      </c>
      <c r="AE15">
        <v>19.920000000000002</v>
      </c>
      <c r="AF15">
        <v>2.73</v>
      </c>
    </row>
    <row r="16" spans="1:32">
      <c r="A16" t="s">
        <v>58</v>
      </c>
      <c r="B16" s="75">
        <v>95.26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100.6</v>
      </c>
      <c r="L16">
        <v>1.32</v>
      </c>
      <c r="M16">
        <v>6.65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1.38</v>
      </c>
      <c r="T16">
        <v>24.59</v>
      </c>
      <c r="U16">
        <v>8.1999999999999993</v>
      </c>
      <c r="V16">
        <v>8.1999999999999993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5.43</v>
      </c>
      <c r="AD16">
        <v>29.46</v>
      </c>
      <c r="AE16">
        <v>29.46</v>
      </c>
      <c r="AF16">
        <v>2.73</v>
      </c>
    </row>
    <row r="17" spans="1:32">
      <c r="A17" t="s">
        <v>59</v>
      </c>
      <c r="B17" s="75">
        <v>95.26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100.6</v>
      </c>
      <c r="L17">
        <v>1.32</v>
      </c>
      <c r="M17">
        <v>6.08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1.38</v>
      </c>
      <c r="T17">
        <v>25.54</v>
      </c>
      <c r="U17">
        <v>8.51</v>
      </c>
      <c r="V17">
        <v>8.52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5.38</v>
      </c>
      <c r="AD17">
        <v>30.16</v>
      </c>
      <c r="AE17">
        <v>30.16</v>
      </c>
      <c r="AF17">
        <v>2.73</v>
      </c>
    </row>
    <row r="18" spans="1:32">
      <c r="A18" t="s">
        <v>60</v>
      </c>
      <c r="B18" s="75">
        <v>95.26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133.5</v>
      </c>
      <c r="K18">
        <v>100.6</v>
      </c>
      <c r="L18">
        <v>1.32</v>
      </c>
      <c r="M18">
        <v>6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1.38</v>
      </c>
      <c r="T18">
        <v>26.78</v>
      </c>
      <c r="U18">
        <v>8.93</v>
      </c>
      <c r="V18">
        <v>8.92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5.35</v>
      </c>
      <c r="AD18">
        <v>30.87</v>
      </c>
      <c r="AE18">
        <v>30.87</v>
      </c>
      <c r="AF18">
        <v>2.73</v>
      </c>
    </row>
    <row r="19" spans="1:32">
      <c r="A19" t="s">
        <v>61</v>
      </c>
      <c r="B19" s="75">
        <v>95.26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133.5</v>
      </c>
      <c r="K19">
        <v>100.6</v>
      </c>
      <c r="L19">
        <v>1.24</v>
      </c>
      <c r="M19">
        <v>6.06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1.33</v>
      </c>
      <c r="T19">
        <v>28.17</v>
      </c>
      <c r="U19">
        <v>9.39</v>
      </c>
      <c r="V19">
        <v>9.4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5.21</v>
      </c>
      <c r="AD19">
        <v>31.01</v>
      </c>
      <c r="AE19">
        <v>31.01</v>
      </c>
      <c r="AF19">
        <v>2.73</v>
      </c>
    </row>
    <row r="20" spans="1:32">
      <c r="A20" t="s">
        <v>62</v>
      </c>
      <c r="B20" s="75">
        <v>95.26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65.94</v>
      </c>
      <c r="J20">
        <v>133.5</v>
      </c>
      <c r="K20">
        <v>100.6</v>
      </c>
      <c r="L20">
        <v>1.24</v>
      </c>
      <c r="M20">
        <v>5.96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1.33</v>
      </c>
      <c r="T20">
        <v>29.21</v>
      </c>
      <c r="U20">
        <v>9.74</v>
      </c>
      <c r="V20">
        <v>9.73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5.14</v>
      </c>
      <c r="AD20">
        <v>31.1</v>
      </c>
      <c r="AE20">
        <v>31.1</v>
      </c>
      <c r="AF20">
        <v>2.73</v>
      </c>
    </row>
    <row r="21" spans="1:32">
      <c r="A21" t="s">
        <v>63</v>
      </c>
      <c r="B21" s="75">
        <v>95.26</v>
      </c>
      <c r="C21" s="75">
        <v>57.49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65.94</v>
      </c>
      <c r="J21">
        <v>133.5</v>
      </c>
      <c r="K21">
        <v>100.6</v>
      </c>
      <c r="L21">
        <v>1.24</v>
      </c>
      <c r="M21">
        <v>5.94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1.33</v>
      </c>
      <c r="T21">
        <v>30.36</v>
      </c>
      <c r="U21">
        <v>10.119999999999999</v>
      </c>
      <c r="V21">
        <v>10.119999999999999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5.1100000000000003</v>
      </c>
      <c r="AD21">
        <v>31.24</v>
      </c>
      <c r="AE21">
        <v>31.24</v>
      </c>
      <c r="AF21">
        <v>2.73</v>
      </c>
    </row>
    <row r="22" spans="1:32">
      <c r="A22" t="s">
        <v>64</v>
      </c>
      <c r="B22" s="75">
        <v>95.26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65.94</v>
      </c>
      <c r="J22">
        <v>133.5</v>
      </c>
      <c r="K22">
        <v>100.6</v>
      </c>
      <c r="L22">
        <v>1.24</v>
      </c>
      <c r="M22">
        <v>6.04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1.33</v>
      </c>
      <c r="T22">
        <v>31.33</v>
      </c>
      <c r="U22">
        <v>10.44</v>
      </c>
      <c r="V22">
        <v>10.45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5.08</v>
      </c>
      <c r="AD22">
        <v>31.36</v>
      </c>
      <c r="AE22">
        <v>31.36</v>
      </c>
      <c r="AF22">
        <v>2.73</v>
      </c>
    </row>
    <row r="23" spans="1:32">
      <c r="A23" t="s">
        <v>65</v>
      </c>
      <c r="B23" s="75">
        <v>105.83</v>
      </c>
      <c r="C23" s="75">
        <v>66.13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114.93</v>
      </c>
      <c r="J23">
        <v>133.5</v>
      </c>
      <c r="K23">
        <v>100.6</v>
      </c>
      <c r="L23">
        <v>1.39</v>
      </c>
      <c r="M23">
        <v>5.99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1.33</v>
      </c>
      <c r="T23">
        <v>32.03</v>
      </c>
      <c r="U23">
        <v>10.68</v>
      </c>
      <c r="V23">
        <v>10.66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5.07</v>
      </c>
      <c r="AD23">
        <v>31.24</v>
      </c>
      <c r="AE23">
        <v>31.24</v>
      </c>
      <c r="AF23">
        <v>2.73</v>
      </c>
    </row>
    <row r="24" spans="1:32">
      <c r="A24" t="s">
        <v>66</v>
      </c>
      <c r="B24" s="75">
        <v>129.84</v>
      </c>
      <c r="C24" s="75">
        <v>76.83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114.93</v>
      </c>
      <c r="J24">
        <v>133.5</v>
      </c>
      <c r="K24">
        <v>100.6</v>
      </c>
      <c r="L24">
        <v>1.39</v>
      </c>
      <c r="M24">
        <v>6.01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1.33</v>
      </c>
      <c r="T24">
        <v>32.590000000000003</v>
      </c>
      <c r="U24">
        <v>10.86</v>
      </c>
      <c r="V24">
        <v>10.87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5.0599999999999996</v>
      </c>
      <c r="AD24">
        <v>31.08</v>
      </c>
      <c r="AE24">
        <v>31.08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114.93</v>
      </c>
      <c r="J25">
        <v>133.5</v>
      </c>
      <c r="K25">
        <v>100.6</v>
      </c>
      <c r="L25">
        <v>1.39</v>
      </c>
      <c r="M25">
        <v>5.98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1.33</v>
      </c>
      <c r="T25">
        <v>32.869999999999997</v>
      </c>
      <c r="U25">
        <v>10.96</v>
      </c>
      <c r="V25">
        <v>10.95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4.9400000000000004</v>
      </c>
      <c r="AD25">
        <v>30.97</v>
      </c>
      <c r="AE25">
        <v>30.97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114.93</v>
      </c>
      <c r="J26">
        <v>133.5</v>
      </c>
      <c r="K26">
        <v>100.6</v>
      </c>
      <c r="L26">
        <v>1.39</v>
      </c>
      <c r="M26">
        <v>6.07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1.33</v>
      </c>
      <c r="T26">
        <v>23.81</v>
      </c>
      <c r="U26">
        <v>7.94</v>
      </c>
      <c r="V26">
        <v>7.93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4.83</v>
      </c>
      <c r="AD26">
        <v>30.75</v>
      </c>
      <c r="AE26">
        <v>30.75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114.93</v>
      </c>
      <c r="J27">
        <v>133.5</v>
      </c>
      <c r="K27">
        <v>100.6</v>
      </c>
      <c r="L27">
        <v>1.32</v>
      </c>
      <c r="M27">
        <v>6.05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1.33</v>
      </c>
      <c r="T27">
        <v>23.6</v>
      </c>
      <c r="U27">
        <v>7.87</v>
      </c>
      <c r="V27">
        <v>7.86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2.92</v>
      </c>
      <c r="AD27">
        <v>36.630000000000003</v>
      </c>
      <c r="AE27">
        <v>36.630000000000003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114.93</v>
      </c>
      <c r="J28">
        <v>133.5</v>
      </c>
      <c r="K28">
        <v>100.6</v>
      </c>
      <c r="L28">
        <v>1.32</v>
      </c>
      <c r="M28">
        <v>11.07</v>
      </c>
      <c r="N28" s="135">
        <v>0</v>
      </c>
      <c r="O28" s="135">
        <v>0.1</v>
      </c>
      <c r="P28" s="135">
        <v>0</v>
      </c>
      <c r="Q28">
        <v>1.53</v>
      </c>
      <c r="R28">
        <v>0</v>
      </c>
      <c r="S28">
        <v>1.33</v>
      </c>
      <c r="T28">
        <v>23.67</v>
      </c>
      <c r="U28">
        <v>7.89</v>
      </c>
      <c r="V28">
        <v>7.9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</v>
      </c>
      <c r="AD28">
        <v>36.549999999999997</v>
      </c>
      <c r="AE28">
        <v>36.549999999999997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114.93</v>
      </c>
      <c r="J29">
        <v>133.5</v>
      </c>
      <c r="K29">
        <v>100.6</v>
      </c>
      <c r="L29">
        <v>1.32</v>
      </c>
      <c r="M29">
        <v>10.84</v>
      </c>
      <c r="N29" s="135">
        <v>0</v>
      </c>
      <c r="O29" s="135">
        <v>0.1</v>
      </c>
      <c r="P29" s="135">
        <v>0</v>
      </c>
      <c r="Q29">
        <v>1.53</v>
      </c>
      <c r="R29">
        <v>0</v>
      </c>
      <c r="S29">
        <v>1.33</v>
      </c>
      <c r="T29">
        <v>23.73</v>
      </c>
      <c r="U29">
        <v>7.91</v>
      </c>
      <c r="V29">
        <v>7.91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2.95</v>
      </c>
      <c r="AD29">
        <v>36.479999999999997</v>
      </c>
      <c r="AE29">
        <v>36.479999999999997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5.27</v>
      </c>
      <c r="E30" s="75"/>
      <c r="F30" s="78">
        <v>0</v>
      </c>
      <c r="G30" s="78">
        <v>0</v>
      </c>
      <c r="H30" s="78">
        <v>0</v>
      </c>
      <c r="I30">
        <v>114.93</v>
      </c>
      <c r="J30">
        <v>133.5</v>
      </c>
      <c r="K30">
        <v>100.6</v>
      </c>
      <c r="L30">
        <v>1.32</v>
      </c>
      <c r="M30">
        <v>10.73</v>
      </c>
      <c r="N30" s="135">
        <v>3.15</v>
      </c>
      <c r="O30" s="135">
        <v>2.12</v>
      </c>
      <c r="P30" s="135">
        <v>0</v>
      </c>
      <c r="Q30">
        <v>1.53</v>
      </c>
      <c r="R30">
        <v>0.28000000000000003</v>
      </c>
      <c r="S30">
        <v>1.33</v>
      </c>
      <c r="T30">
        <v>23.77</v>
      </c>
      <c r="U30">
        <v>7.92</v>
      </c>
      <c r="V30">
        <v>7.93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2.92</v>
      </c>
      <c r="AD30">
        <v>36.17</v>
      </c>
      <c r="AE30">
        <v>36.17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26.150000000000002</v>
      </c>
      <c r="E31" s="75"/>
      <c r="F31" s="78">
        <v>0</v>
      </c>
      <c r="G31" s="78">
        <v>0</v>
      </c>
      <c r="H31" s="78">
        <v>0</v>
      </c>
      <c r="I31">
        <v>114.93</v>
      </c>
      <c r="J31">
        <v>133.5</v>
      </c>
      <c r="K31">
        <v>100.6</v>
      </c>
      <c r="L31">
        <v>1.32</v>
      </c>
      <c r="M31">
        <v>10.47</v>
      </c>
      <c r="N31" s="135">
        <v>12.57</v>
      </c>
      <c r="O31" s="135">
        <v>12.03</v>
      </c>
      <c r="P31" s="135">
        <v>1.55</v>
      </c>
      <c r="Q31">
        <v>1.45</v>
      </c>
      <c r="R31">
        <v>4.5999999999999996</v>
      </c>
      <c r="S31">
        <v>1.33</v>
      </c>
      <c r="T31">
        <v>23.6</v>
      </c>
      <c r="U31">
        <v>7.87</v>
      </c>
      <c r="V31">
        <v>7.86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2.96</v>
      </c>
      <c r="AD31">
        <v>35.51</v>
      </c>
      <c r="AE31">
        <v>35.51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62.63</v>
      </c>
      <c r="E32" s="75"/>
      <c r="F32" s="78">
        <v>0</v>
      </c>
      <c r="G32" s="78">
        <v>0</v>
      </c>
      <c r="H32" s="78">
        <v>0</v>
      </c>
      <c r="I32">
        <v>114.93</v>
      </c>
      <c r="J32">
        <v>133.5</v>
      </c>
      <c r="K32">
        <v>100.6</v>
      </c>
      <c r="L32">
        <v>1.32</v>
      </c>
      <c r="M32">
        <v>10.47</v>
      </c>
      <c r="N32" s="135">
        <v>29.15</v>
      </c>
      <c r="O32" s="135">
        <v>24.74</v>
      </c>
      <c r="P32" s="135">
        <v>8.74</v>
      </c>
      <c r="Q32">
        <v>1.45</v>
      </c>
      <c r="R32">
        <v>12.84</v>
      </c>
      <c r="S32">
        <v>1.33</v>
      </c>
      <c r="T32">
        <v>33.31</v>
      </c>
      <c r="U32">
        <v>11.1</v>
      </c>
      <c r="V32">
        <v>11.11</v>
      </c>
      <c r="W32">
        <v>1.31</v>
      </c>
      <c r="X32">
        <v>0.26</v>
      </c>
      <c r="Y32">
        <v>1.33</v>
      </c>
      <c r="Z32">
        <v>0.56999999999999995</v>
      </c>
      <c r="AA32">
        <v>3.33</v>
      </c>
      <c r="AB32">
        <v>1.67</v>
      </c>
      <c r="AC32">
        <v>2.94</v>
      </c>
      <c r="AD32">
        <v>39.17</v>
      </c>
      <c r="AE32">
        <v>39.17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80.5</v>
      </c>
      <c r="E33" s="75"/>
      <c r="F33" s="78">
        <v>7.0000000000000007E-2</v>
      </c>
      <c r="G33" s="78">
        <v>7.0000000000000007E-2</v>
      </c>
      <c r="H33" s="78">
        <v>0.08</v>
      </c>
      <c r="I33">
        <v>114.93</v>
      </c>
      <c r="J33">
        <v>133.5</v>
      </c>
      <c r="K33">
        <v>100.6</v>
      </c>
      <c r="L33">
        <v>1.32</v>
      </c>
      <c r="M33">
        <v>10.7</v>
      </c>
      <c r="N33" s="135">
        <v>31.73</v>
      </c>
      <c r="O33" s="135">
        <v>31.72</v>
      </c>
      <c r="P33" s="135">
        <v>17.05</v>
      </c>
      <c r="Q33">
        <v>1.45</v>
      </c>
      <c r="R33">
        <v>22.49</v>
      </c>
      <c r="S33">
        <v>1.33</v>
      </c>
      <c r="T33">
        <v>32.130000000000003</v>
      </c>
      <c r="U33">
        <v>10.71</v>
      </c>
      <c r="V33">
        <v>10.71</v>
      </c>
      <c r="W33">
        <v>5.23</v>
      </c>
      <c r="X33">
        <v>1.05</v>
      </c>
      <c r="Y33">
        <v>2.67</v>
      </c>
      <c r="Z33">
        <v>2.91</v>
      </c>
      <c r="AA33">
        <v>12.67</v>
      </c>
      <c r="AB33">
        <v>6.33</v>
      </c>
      <c r="AC33">
        <v>2.92</v>
      </c>
      <c r="AD33">
        <v>39.07</v>
      </c>
      <c r="AE33">
        <v>39.07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81.550000000000011</v>
      </c>
      <c r="E34" s="75"/>
      <c r="F34" s="78">
        <v>0.35</v>
      </c>
      <c r="G34" s="78">
        <v>0.35</v>
      </c>
      <c r="H34" s="78">
        <v>0.36</v>
      </c>
      <c r="I34">
        <v>114.93</v>
      </c>
      <c r="J34">
        <v>133.5</v>
      </c>
      <c r="K34">
        <v>100.6</v>
      </c>
      <c r="L34">
        <v>1.32</v>
      </c>
      <c r="M34">
        <v>10.47</v>
      </c>
      <c r="N34" s="135">
        <v>27.18</v>
      </c>
      <c r="O34" s="135">
        <v>27.19</v>
      </c>
      <c r="P34" s="135">
        <v>27.18</v>
      </c>
      <c r="Q34">
        <v>1.45</v>
      </c>
      <c r="R34">
        <v>33.17</v>
      </c>
      <c r="S34">
        <v>1.33</v>
      </c>
      <c r="T34">
        <v>31.08</v>
      </c>
      <c r="U34">
        <v>10.36</v>
      </c>
      <c r="V34">
        <v>10.35</v>
      </c>
      <c r="W34">
        <v>21.47</v>
      </c>
      <c r="X34">
        <v>4.29</v>
      </c>
      <c r="Y34">
        <v>4.76</v>
      </c>
      <c r="Z34">
        <v>7.02</v>
      </c>
      <c r="AA34">
        <v>18.670000000000002</v>
      </c>
      <c r="AB34">
        <v>9.33</v>
      </c>
      <c r="AC34">
        <v>2.86</v>
      </c>
      <c r="AD34">
        <v>38.36</v>
      </c>
      <c r="AE34">
        <v>38.36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86.050000000000011</v>
      </c>
      <c r="E35" s="75"/>
      <c r="F35" s="78">
        <v>1.38</v>
      </c>
      <c r="G35" s="78">
        <v>1.38</v>
      </c>
      <c r="H35" s="78">
        <v>1.4</v>
      </c>
      <c r="I35">
        <v>114.93</v>
      </c>
      <c r="J35">
        <v>133.5</v>
      </c>
      <c r="K35">
        <v>100.6</v>
      </c>
      <c r="L35">
        <v>1.24</v>
      </c>
      <c r="M35">
        <v>10.1</v>
      </c>
      <c r="N35" s="135">
        <v>28.68</v>
      </c>
      <c r="O35" s="135">
        <v>28.69</v>
      </c>
      <c r="P35" s="135">
        <v>28.68</v>
      </c>
      <c r="Q35">
        <v>1.45</v>
      </c>
      <c r="R35">
        <v>45.13</v>
      </c>
      <c r="S35">
        <v>1.33</v>
      </c>
      <c r="T35">
        <v>30.08</v>
      </c>
      <c r="U35">
        <v>10.029999999999999</v>
      </c>
      <c r="V35">
        <v>10.01</v>
      </c>
      <c r="W35">
        <v>41.77</v>
      </c>
      <c r="X35">
        <v>8.35</v>
      </c>
      <c r="Y35">
        <v>11.73</v>
      </c>
      <c r="Z35">
        <v>11.79</v>
      </c>
      <c r="AA35">
        <v>29.33</v>
      </c>
      <c r="AB35">
        <v>14.67</v>
      </c>
      <c r="AC35">
        <v>2.52</v>
      </c>
      <c r="AD35">
        <v>37.200000000000003</v>
      </c>
      <c r="AE35">
        <v>37.200000000000003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86.050000000000011</v>
      </c>
      <c r="E36" s="75"/>
      <c r="F36" s="78">
        <v>2.76</v>
      </c>
      <c r="G36" s="78">
        <v>2.76</v>
      </c>
      <c r="H36" s="78">
        <v>2.84</v>
      </c>
      <c r="I36">
        <v>114.93</v>
      </c>
      <c r="J36">
        <v>133.5</v>
      </c>
      <c r="K36">
        <v>100.6</v>
      </c>
      <c r="L36">
        <v>1.24</v>
      </c>
      <c r="M36">
        <v>10.41</v>
      </c>
      <c r="N36" s="135">
        <v>28.68</v>
      </c>
      <c r="O36" s="135">
        <v>28.69</v>
      </c>
      <c r="P36" s="135">
        <v>28.68</v>
      </c>
      <c r="Q36">
        <v>1.45</v>
      </c>
      <c r="R36">
        <v>57.99</v>
      </c>
      <c r="S36">
        <v>1.33</v>
      </c>
      <c r="T36">
        <v>27.52</v>
      </c>
      <c r="U36">
        <v>9.17</v>
      </c>
      <c r="V36">
        <v>9.18</v>
      </c>
      <c r="W36">
        <v>64.23</v>
      </c>
      <c r="X36">
        <v>12.85</v>
      </c>
      <c r="Y36">
        <v>20.12</v>
      </c>
      <c r="Z36">
        <v>16.8</v>
      </c>
      <c r="AA36">
        <v>41.34</v>
      </c>
      <c r="AB36">
        <v>20.66</v>
      </c>
      <c r="AC36">
        <v>2.27</v>
      </c>
      <c r="AD36">
        <v>35.840000000000003</v>
      </c>
      <c r="AE36">
        <v>35.840000000000003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86.050000000000011</v>
      </c>
      <c r="E37" s="75"/>
      <c r="F37" s="78">
        <v>4.4000000000000004</v>
      </c>
      <c r="G37" s="78">
        <v>4.4000000000000004</v>
      </c>
      <c r="H37" s="78">
        <v>4.51</v>
      </c>
      <c r="I37">
        <v>114.93</v>
      </c>
      <c r="J37">
        <v>133.5</v>
      </c>
      <c r="K37">
        <v>100.6</v>
      </c>
      <c r="L37">
        <v>1.24</v>
      </c>
      <c r="M37">
        <v>10.68</v>
      </c>
      <c r="N37" s="135">
        <v>28.68</v>
      </c>
      <c r="O37" s="135">
        <v>28.69</v>
      </c>
      <c r="P37" s="135">
        <v>28.68</v>
      </c>
      <c r="Q37">
        <v>1.45</v>
      </c>
      <c r="R37">
        <v>70.41</v>
      </c>
      <c r="S37">
        <v>1.33</v>
      </c>
      <c r="T37">
        <v>25.57</v>
      </c>
      <c r="U37">
        <v>8.52</v>
      </c>
      <c r="V37">
        <v>8.5299999999999994</v>
      </c>
      <c r="W37">
        <v>87.47</v>
      </c>
      <c r="X37">
        <v>17.489999999999998</v>
      </c>
      <c r="Y37">
        <v>28.46</v>
      </c>
      <c r="Z37">
        <v>21.27</v>
      </c>
      <c r="AA37">
        <v>52</v>
      </c>
      <c r="AB37">
        <v>26</v>
      </c>
      <c r="AC37">
        <v>2.17</v>
      </c>
      <c r="AD37">
        <v>34.729999999999997</v>
      </c>
      <c r="AE37">
        <v>34.729999999999997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86.050000000000011</v>
      </c>
      <c r="E38" s="75"/>
      <c r="F38" s="78">
        <v>6.26</v>
      </c>
      <c r="G38" s="78">
        <v>6.26</v>
      </c>
      <c r="H38" s="78">
        <v>6.42</v>
      </c>
      <c r="I38">
        <v>114.93</v>
      </c>
      <c r="J38">
        <v>133.5</v>
      </c>
      <c r="K38">
        <v>100.6</v>
      </c>
      <c r="L38">
        <v>1.24</v>
      </c>
      <c r="M38">
        <v>10.95</v>
      </c>
      <c r="N38" s="135">
        <v>28.68</v>
      </c>
      <c r="O38" s="135">
        <v>28.69</v>
      </c>
      <c r="P38" s="135">
        <v>28.68</v>
      </c>
      <c r="Q38">
        <v>1.45</v>
      </c>
      <c r="R38">
        <v>82</v>
      </c>
      <c r="S38">
        <v>1.33</v>
      </c>
      <c r="T38">
        <v>24.05</v>
      </c>
      <c r="U38">
        <v>8.02</v>
      </c>
      <c r="V38">
        <v>8.01</v>
      </c>
      <c r="W38">
        <v>110.64</v>
      </c>
      <c r="X38">
        <v>22.13</v>
      </c>
      <c r="Y38">
        <v>36.200000000000003</v>
      </c>
      <c r="Z38">
        <v>25.56</v>
      </c>
      <c r="AA38">
        <v>64</v>
      </c>
      <c r="AB38">
        <v>32</v>
      </c>
      <c r="AC38">
        <v>0.95</v>
      </c>
      <c r="AD38">
        <v>12.18</v>
      </c>
      <c r="AE38">
        <v>12.18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86.050000000000011</v>
      </c>
      <c r="E39" s="75"/>
      <c r="F39" s="78">
        <v>7.6</v>
      </c>
      <c r="G39" s="78">
        <v>7.6</v>
      </c>
      <c r="H39" s="78">
        <v>7.79</v>
      </c>
      <c r="I39">
        <v>114.93</v>
      </c>
      <c r="J39">
        <v>133.5</v>
      </c>
      <c r="K39">
        <v>100.6</v>
      </c>
      <c r="L39">
        <v>1.24</v>
      </c>
      <c r="M39">
        <v>11.78</v>
      </c>
      <c r="N39" s="135">
        <v>28.68</v>
      </c>
      <c r="O39" s="135">
        <v>28.69</v>
      </c>
      <c r="P39" s="135">
        <v>28.68</v>
      </c>
      <c r="Q39">
        <v>1.6</v>
      </c>
      <c r="R39">
        <v>92.77</v>
      </c>
      <c r="S39">
        <v>1.33</v>
      </c>
      <c r="T39">
        <v>13.23</v>
      </c>
      <c r="U39">
        <v>4.41</v>
      </c>
      <c r="V39">
        <v>4.4000000000000004</v>
      </c>
      <c r="W39">
        <v>132.88</v>
      </c>
      <c r="X39">
        <v>26.57</v>
      </c>
      <c r="Y39">
        <v>44.79</v>
      </c>
      <c r="Z39">
        <v>29.61</v>
      </c>
      <c r="AA39">
        <v>72.67</v>
      </c>
      <c r="AB39">
        <v>36.33</v>
      </c>
      <c r="AC39">
        <v>0.88</v>
      </c>
      <c r="AD39">
        <v>11.83</v>
      </c>
      <c r="AE39">
        <v>11.83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86.050000000000011</v>
      </c>
      <c r="E40" s="75"/>
      <c r="F40" s="78">
        <v>8.9700000000000006</v>
      </c>
      <c r="G40" s="78">
        <v>8.9700000000000006</v>
      </c>
      <c r="H40" s="78">
        <v>9.19</v>
      </c>
      <c r="I40">
        <v>114.93</v>
      </c>
      <c r="J40">
        <v>133.5</v>
      </c>
      <c r="K40">
        <v>100.6</v>
      </c>
      <c r="L40">
        <v>1.24</v>
      </c>
      <c r="M40">
        <v>12.31</v>
      </c>
      <c r="N40" s="135">
        <v>28.68</v>
      </c>
      <c r="O40" s="135">
        <v>28.69</v>
      </c>
      <c r="P40" s="135">
        <v>28.68</v>
      </c>
      <c r="Q40">
        <v>1.6</v>
      </c>
      <c r="R40">
        <v>103.01</v>
      </c>
      <c r="S40">
        <v>1.33</v>
      </c>
      <c r="T40">
        <v>12.88</v>
      </c>
      <c r="U40">
        <v>4.29</v>
      </c>
      <c r="V40">
        <v>4.29</v>
      </c>
      <c r="W40">
        <v>153.59</v>
      </c>
      <c r="X40">
        <v>30.72</v>
      </c>
      <c r="Y40">
        <v>53.14</v>
      </c>
      <c r="Z40">
        <v>33.270000000000003</v>
      </c>
      <c r="AA40">
        <v>78.67</v>
      </c>
      <c r="AB40">
        <v>39.33</v>
      </c>
      <c r="AC40">
        <v>0.84</v>
      </c>
      <c r="AD40">
        <v>11.37</v>
      </c>
      <c r="AE40">
        <v>11.37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86.050000000000011</v>
      </c>
      <c r="E41" s="75"/>
      <c r="F41" s="78">
        <v>10.11</v>
      </c>
      <c r="G41" s="78">
        <v>10.11</v>
      </c>
      <c r="H41" s="78">
        <v>10.36</v>
      </c>
      <c r="I41">
        <v>114.93</v>
      </c>
      <c r="J41">
        <v>133.5</v>
      </c>
      <c r="K41">
        <v>100.6</v>
      </c>
      <c r="L41">
        <v>1.24</v>
      </c>
      <c r="M41">
        <v>13.38</v>
      </c>
      <c r="N41" s="135">
        <v>28.68</v>
      </c>
      <c r="O41" s="135">
        <v>28.69</v>
      </c>
      <c r="P41" s="135">
        <v>28.68</v>
      </c>
      <c r="Q41">
        <v>1.6</v>
      </c>
      <c r="R41">
        <v>112.19</v>
      </c>
      <c r="S41">
        <v>1.33</v>
      </c>
      <c r="T41">
        <v>11.09</v>
      </c>
      <c r="U41">
        <v>3.69</v>
      </c>
      <c r="V41">
        <v>3.7</v>
      </c>
      <c r="W41">
        <v>172.89</v>
      </c>
      <c r="X41">
        <v>34.58</v>
      </c>
      <c r="Y41">
        <v>60.9</v>
      </c>
      <c r="Z41">
        <v>35.04</v>
      </c>
      <c r="AA41">
        <v>84</v>
      </c>
      <c r="AB41">
        <v>42</v>
      </c>
      <c r="AC41">
        <v>0.87</v>
      </c>
      <c r="AD41">
        <v>11.08</v>
      </c>
      <c r="AE41">
        <v>11.08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86.050000000000011</v>
      </c>
      <c r="E42" s="75"/>
      <c r="F42" s="78">
        <v>11.21</v>
      </c>
      <c r="G42" s="78">
        <v>11.21</v>
      </c>
      <c r="H42" s="78">
        <v>11.49</v>
      </c>
      <c r="I42">
        <v>114.93</v>
      </c>
      <c r="J42">
        <v>133.5</v>
      </c>
      <c r="K42">
        <v>100.6</v>
      </c>
      <c r="L42">
        <v>1.24</v>
      </c>
      <c r="M42">
        <v>13.24</v>
      </c>
      <c r="N42" s="135">
        <v>28.68</v>
      </c>
      <c r="O42" s="135">
        <v>28.69</v>
      </c>
      <c r="P42" s="135">
        <v>28.68</v>
      </c>
      <c r="Q42">
        <v>1.6</v>
      </c>
      <c r="R42">
        <v>120.17</v>
      </c>
      <c r="S42">
        <v>1.33</v>
      </c>
      <c r="T42">
        <v>9.19</v>
      </c>
      <c r="U42">
        <v>3.06</v>
      </c>
      <c r="V42">
        <v>3.06</v>
      </c>
      <c r="W42">
        <v>190.92</v>
      </c>
      <c r="X42">
        <v>38.18</v>
      </c>
      <c r="Y42">
        <v>75.88</v>
      </c>
      <c r="Z42">
        <v>37.909999999999997</v>
      </c>
      <c r="AA42">
        <v>90</v>
      </c>
      <c r="AB42">
        <v>45</v>
      </c>
      <c r="AC42">
        <v>0.76</v>
      </c>
      <c r="AD42">
        <v>10.96</v>
      </c>
      <c r="AE42">
        <v>10.96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86.050000000000011</v>
      </c>
      <c r="E43" s="75"/>
      <c r="F43" s="78">
        <v>12.1</v>
      </c>
      <c r="G43" s="78">
        <v>12.1</v>
      </c>
      <c r="H43" s="78">
        <v>12.41</v>
      </c>
      <c r="I43">
        <v>114.93</v>
      </c>
      <c r="J43">
        <v>133.5</v>
      </c>
      <c r="K43">
        <v>100.6</v>
      </c>
      <c r="L43">
        <v>1.24</v>
      </c>
      <c r="M43">
        <v>13.43</v>
      </c>
      <c r="N43" s="135">
        <v>28.68</v>
      </c>
      <c r="O43" s="135">
        <v>28.69</v>
      </c>
      <c r="P43" s="135">
        <v>28.68</v>
      </c>
      <c r="Q43">
        <v>1.6</v>
      </c>
      <c r="R43">
        <v>127.19</v>
      </c>
      <c r="S43">
        <v>1.38</v>
      </c>
      <c r="T43">
        <v>7.86</v>
      </c>
      <c r="U43">
        <v>2.62</v>
      </c>
      <c r="V43">
        <v>2.63</v>
      </c>
      <c r="W43">
        <v>207.61</v>
      </c>
      <c r="X43">
        <v>41.52</v>
      </c>
      <c r="Y43">
        <v>79.28</v>
      </c>
      <c r="Z43">
        <v>40.28</v>
      </c>
      <c r="AA43">
        <v>94</v>
      </c>
      <c r="AB43">
        <v>47</v>
      </c>
      <c r="AC43">
        <v>0.9</v>
      </c>
      <c r="AD43">
        <v>11.15</v>
      </c>
      <c r="AE43">
        <v>11.15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86.050000000000011</v>
      </c>
      <c r="E44" s="75"/>
      <c r="F44" s="78">
        <v>12.83</v>
      </c>
      <c r="G44" s="78">
        <v>12.83</v>
      </c>
      <c r="H44" s="78">
        <v>13.15</v>
      </c>
      <c r="I44">
        <v>114.93</v>
      </c>
      <c r="J44">
        <v>133.5</v>
      </c>
      <c r="K44">
        <v>100.6</v>
      </c>
      <c r="L44">
        <v>1.24</v>
      </c>
      <c r="M44">
        <v>13.34</v>
      </c>
      <c r="N44" s="135">
        <v>28.68</v>
      </c>
      <c r="O44" s="135">
        <v>28.69</v>
      </c>
      <c r="P44" s="135">
        <v>28.68</v>
      </c>
      <c r="Q44">
        <v>1.6</v>
      </c>
      <c r="R44">
        <v>133.30000000000001</v>
      </c>
      <c r="S44">
        <v>1.38</v>
      </c>
      <c r="T44">
        <v>7.05</v>
      </c>
      <c r="U44">
        <v>2.35</v>
      </c>
      <c r="V44">
        <v>2.35</v>
      </c>
      <c r="W44">
        <v>222.62</v>
      </c>
      <c r="X44">
        <v>44.52</v>
      </c>
      <c r="Y44">
        <v>87.85</v>
      </c>
      <c r="Z44">
        <v>42.26</v>
      </c>
      <c r="AA44">
        <v>98</v>
      </c>
      <c r="AB44">
        <v>49</v>
      </c>
      <c r="AC44">
        <v>0.87</v>
      </c>
      <c r="AD44">
        <v>11.33</v>
      </c>
      <c r="AE44">
        <v>11.33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86.050000000000011</v>
      </c>
      <c r="E45" s="75"/>
      <c r="F45" s="78">
        <v>13.63</v>
      </c>
      <c r="G45" s="78">
        <v>13.63</v>
      </c>
      <c r="H45" s="78">
        <v>13.98</v>
      </c>
      <c r="I45">
        <v>114.93</v>
      </c>
      <c r="J45">
        <v>133.5</v>
      </c>
      <c r="K45">
        <v>100.6</v>
      </c>
      <c r="L45">
        <v>1.24</v>
      </c>
      <c r="M45">
        <v>13.13</v>
      </c>
      <c r="N45" s="135">
        <v>28.68</v>
      </c>
      <c r="O45" s="135">
        <v>28.69</v>
      </c>
      <c r="P45" s="135">
        <v>28.68</v>
      </c>
      <c r="Q45">
        <v>1.6</v>
      </c>
      <c r="R45">
        <v>138.07</v>
      </c>
      <c r="S45">
        <v>1.38</v>
      </c>
      <c r="T45">
        <v>6.68</v>
      </c>
      <c r="U45">
        <v>2.23</v>
      </c>
      <c r="V45">
        <v>2.23</v>
      </c>
      <c r="W45">
        <v>235.18</v>
      </c>
      <c r="X45">
        <v>47.03</v>
      </c>
      <c r="Y45">
        <v>90.87</v>
      </c>
      <c r="Z45">
        <v>44.05</v>
      </c>
      <c r="AA45">
        <v>100</v>
      </c>
      <c r="AB45">
        <v>50</v>
      </c>
      <c r="AC45">
        <v>0.89</v>
      </c>
      <c r="AD45">
        <v>11.37</v>
      </c>
      <c r="AE45">
        <v>11.37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86.050000000000011</v>
      </c>
      <c r="E46" s="75"/>
      <c r="F46" s="78">
        <v>14.3</v>
      </c>
      <c r="G46" s="78">
        <v>14.3</v>
      </c>
      <c r="H46" s="78">
        <v>14.66</v>
      </c>
      <c r="I46">
        <v>114.93</v>
      </c>
      <c r="J46">
        <v>133.5</v>
      </c>
      <c r="K46">
        <v>100.6</v>
      </c>
      <c r="L46">
        <v>1.24</v>
      </c>
      <c r="M46">
        <v>13.24</v>
      </c>
      <c r="N46" s="135">
        <v>28.68</v>
      </c>
      <c r="O46" s="135">
        <v>28.69</v>
      </c>
      <c r="P46" s="135">
        <v>28.68</v>
      </c>
      <c r="Q46">
        <v>1.6</v>
      </c>
      <c r="R46">
        <v>141.86000000000001</v>
      </c>
      <c r="S46">
        <v>1.38</v>
      </c>
      <c r="T46">
        <v>5.93</v>
      </c>
      <c r="U46">
        <v>1.98</v>
      </c>
      <c r="V46">
        <v>1.96</v>
      </c>
      <c r="W46">
        <v>246.49</v>
      </c>
      <c r="X46">
        <v>49.3</v>
      </c>
      <c r="Y46">
        <v>95.56</v>
      </c>
      <c r="Z46">
        <v>45.62</v>
      </c>
      <c r="AA46">
        <v>100</v>
      </c>
      <c r="AB46">
        <v>50</v>
      </c>
      <c r="AC46">
        <v>0.88</v>
      </c>
      <c r="AD46">
        <v>5.19</v>
      </c>
      <c r="AE46">
        <v>5.19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86.050000000000011</v>
      </c>
      <c r="E47" s="75"/>
      <c r="F47" s="78">
        <v>14.96</v>
      </c>
      <c r="G47" s="78">
        <v>14.96</v>
      </c>
      <c r="H47" s="78">
        <v>15.33</v>
      </c>
      <c r="I47">
        <v>114.93</v>
      </c>
      <c r="J47">
        <v>133.5</v>
      </c>
      <c r="K47">
        <v>100.6</v>
      </c>
      <c r="L47">
        <v>0</v>
      </c>
      <c r="M47">
        <v>11.07</v>
      </c>
      <c r="N47" s="135">
        <v>28.68</v>
      </c>
      <c r="O47" s="135">
        <v>28.69</v>
      </c>
      <c r="P47" s="135">
        <v>28.68</v>
      </c>
      <c r="Q47">
        <v>1.6</v>
      </c>
      <c r="R47">
        <v>144.69999999999999</v>
      </c>
      <c r="S47">
        <v>1.38</v>
      </c>
      <c r="T47">
        <v>5.74</v>
      </c>
      <c r="U47">
        <v>1.91</v>
      </c>
      <c r="V47">
        <v>1.93</v>
      </c>
      <c r="W47">
        <v>250</v>
      </c>
      <c r="X47">
        <v>50</v>
      </c>
      <c r="Y47">
        <v>99.17</v>
      </c>
      <c r="Z47">
        <v>47</v>
      </c>
      <c r="AA47">
        <v>98.67</v>
      </c>
      <c r="AB47">
        <v>49.33</v>
      </c>
      <c r="AC47">
        <v>0.8</v>
      </c>
      <c r="AD47">
        <v>5.12</v>
      </c>
      <c r="AE47">
        <v>5.12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86.050000000000011</v>
      </c>
      <c r="E48" s="75"/>
      <c r="F48" s="78">
        <v>15.6</v>
      </c>
      <c r="G48" s="78">
        <v>15.6</v>
      </c>
      <c r="H48" s="78">
        <v>16</v>
      </c>
      <c r="I48">
        <v>114.93</v>
      </c>
      <c r="J48">
        <v>133.5</v>
      </c>
      <c r="K48">
        <v>100.6</v>
      </c>
      <c r="L48">
        <v>0</v>
      </c>
      <c r="M48">
        <v>10.85</v>
      </c>
      <c r="N48" s="135">
        <v>28.68</v>
      </c>
      <c r="O48" s="135">
        <v>28.69</v>
      </c>
      <c r="P48" s="135">
        <v>28.68</v>
      </c>
      <c r="Q48">
        <v>1.6</v>
      </c>
      <c r="R48">
        <v>146.65</v>
      </c>
      <c r="S48">
        <v>1.38</v>
      </c>
      <c r="T48">
        <v>5.32</v>
      </c>
      <c r="U48">
        <v>1.77</v>
      </c>
      <c r="V48">
        <v>1.79</v>
      </c>
      <c r="W48">
        <v>250</v>
      </c>
      <c r="X48">
        <v>50</v>
      </c>
      <c r="Y48">
        <v>99.65</v>
      </c>
      <c r="Z48">
        <v>48.21</v>
      </c>
      <c r="AA48">
        <v>98</v>
      </c>
      <c r="AB48">
        <v>49</v>
      </c>
      <c r="AC48">
        <v>0.75</v>
      </c>
      <c r="AD48">
        <v>5.31</v>
      </c>
      <c r="AE48">
        <v>5.31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86.050000000000011</v>
      </c>
      <c r="E49" s="75"/>
      <c r="F49" s="78">
        <v>16.100000000000001</v>
      </c>
      <c r="G49" s="78">
        <v>16.100000000000001</v>
      </c>
      <c r="H49" s="78">
        <v>16.510000000000002</v>
      </c>
      <c r="I49">
        <v>114.93</v>
      </c>
      <c r="J49">
        <v>133.5</v>
      </c>
      <c r="K49">
        <v>100.6</v>
      </c>
      <c r="L49">
        <v>0</v>
      </c>
      <c r="M49">
        <v>10.65</v>
      </c>
      <c r="N49" s="135">
        <v>28.68</v>
      </c>
      <c r="O49" s="135">
        <v>28.69</v>
      </c>
      <c r="P49" s="135">
        <v>28.68</v>
      </c>
      <c r="Q49">
        <v>1.6</v>
      </c>
      <c r="R49">
        <v>148.02000000000001</v>
      </c>
      <c r="S49">
        <v>1.38</v>
      </c>
      <c r="T49">
        <v>5.45</v>
      </c>
      <c r="U49">
        <v>1.81</v>
      </c>
      <c r="V49">
        <v>1.82</v>
      </c>
      <c r="W49">
        <v>250</v>
      </c>
      <c r="X49">
        <v>50</v>
      </c>
      <c r="Y49">
        <v>99.82</v>
      </c>
      <c r="Z49">
        <v>49.23</v>
      </c>
      <c r="AA49">
        <v>97.34</v>
      </c>
      <c r="AB49">
        <v>48.66</v>
      </c>
      <c r="AC49">
        <v>0.7</v>
      </c>
      <c r="AD49">
        <v>5.14</v>
      </c>
      <c r="AE49">
        <v>5.14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86.050000000000011</v>
      </c>
      <c r="E50" s="75"/>
      <c r="F50" s="78">
        <v>16.46</v>
      </c>
      <c r="G50" s="78">
        <v>16.46</v>
      </c>
      <c r="H50" s="78">
        <v>16.87</v>
      </c>
      <c r="I50">
        <v>114.93</v>
      </c>
      <c r="J50">
        <v>133.5</v>
      </c>
      <c r="K50">
        <v>100.6</v>
      </c>
      <c r="L50">
        <v>0</v>
      </c>
      <c r="M50">
        <v>10.25</v>
      </c>
      <c r="N50" s="135">
        <v>28.68</v>
      </c>
      <c r="O50" s="135">
        <v>28.69</v>
      </c>
      <c r="P50" s="135">
        <v>28.68</v>
      </c>
      <c r="Q50">
        <v>1.6</v>
      </c>
      <c r="R50">
        <v>148.77000000000001</v>
      </c>
      <c r="S50">
        <v>1.38</v>
      </c>
      <c r="T50">
        <v>5.36</v>
      </c>
      <c r="U50">
        <v>1.79</v>
      </c>
      <c r="V50">
        <v>1.79</v>
      </c>
      <c r="W50">
        <v>250</v>
      </c>
      <c r="X50">
        <v>50</v>
      </c>
      <c r="Y50">
        <v>98.8</v>
      </c>
      <c r="Z50">
        <v>50</v>
      </c>
      <c r="AA50">
        <v>96.67</v>
      </c>
      <c r="AB50">
        <v>48.33</v>
      </c>
      <c r="AC50">
        <v>0.97</v>
      </c>
      <c r="AD50">
        <v>5.13</v>
      </c>
      <c r="AE50">
        <v>5.13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86.050000000000011</v>
      </c>
      <c r="E51" s="75"/>
      <c r="F51" s="78">
        <v>16.73</v>
      </c>
      <c r="G51" s="78">
        <v>16.73</v>
      </c>
      <c r="H51" s="78">
        <v>17.149999999999999</v>
      </c>
      <c r="I51">
        <v>114.93</v>
      </c>
      <c r="J51">
        <v>133.5</v>
      </c>
      <c r="K51">
        <v>100.6</v>
      </c>
      <c r="L51">
        <v>0</v>
      </c>
      <c r="M51">
        <v>10.050000000000001</v>
      </c>
      <c r="N51" s="135">
        <v>28.68</v>
      </c>
      <c r="O51" s="135">
        <v>28.69</v>
      </c>
      <c r="P51" s="135">
        <v>28.68</v>
      </c>
      <c r="Q51">
        <v>1.6</v>
      </c>
      <c r="R51">
        <v>149.19999999999999</v>
      </c>
      <c r="S51">
        <v>1.38</v>
      </c>
      <c r="T51">
        <v>5.34</v>
      </c>
      <c r="U51">
        <v>1.78</v>
      </c>
      <c r="V51">
        <v>1.79</v>
      </c>
      <c r="W51">
        <v>250</v>
      </c>
      <c r="X51">
        <v>50</v>
      </c>
      <c r="Y51">
        <v>98.15</v>
      </c>
      <c r="Z51">
        <v>50</v>
      </c>
      <c r="AA51">
        <v>96.67</v>
      </c>
      <c r="AB51">
        <v>48.33</v>
      </c>
      <c r="AC51">
        <v>0.99</v>
      </c>
      <c r="AD51">
        <v>5.21</v>
      </c>
      <c r="AE51">
        <v>5.21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86.050000000000011</v>
      </c>
      <c r="E52" s="75"/>
      <c r="F52" s="78">
        <v>16.88</v>
      </c>
      <c r="G52" s="78">
        <v>16.88</v>
      </c>
      <c r="H52" s="78">
        <v>17.309999999999999</v>
      </c>
      <c r="I52">
        <v>114.93</v>
      </c>
      <c r="J52">
        <v>133.5</v>
      </c>
      <c r="K52">
        <v>100.6</v>
      </c>
      <c r="L52">
        <v>0</v>
      </c>
      <c r="M52">
        <v>10.27</v>
      </c>
      <c r="N52" s="135">
        <v>28.68</v>
      </c>
      <c r="O52" s="135">
        <v>28.69</v>
      </c>
      <c r="P52" s="135">
        <v>28.68</v>
      </c>
      <c r="Q52">
        <v>1.6</v>
      </c>
      <c r="R52">
        <v>149.26</v>
      </c>
      <c r="S52">
        <v>1.38</v>
      </c>
      <c r="T52">
        <v>5.23</v>
      </c>
      <c r="U52">
        <v>1.74</v>
      </c>
      <c r="V52">
        <v>1.75</v>
      </c>
      <c r="W52">
        <v>250</v>
      </c>
      <c r="X52">
        <v>50</v>
      </c>
      <c r="Y52">
        <v>98.59</v>
      </c>
      <c r="Z52">
        <v>50</v>
      </c>
      <c r="AA52">
        <v>96</v>
      </c>
      <c r="AB52">
        <v>48</v>
      </c>
      <c r="AC52">
        <v>0.82</v>
      </c>
      <c r="AD52">
        <v>5.0199999999999996</v>
      </c>
      <c r="AE52">
        <v>5.0199999999999996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86.050000000000011</v>
      </c>
      <c r="E53" s="75"/>
      <c r="F53" s="78">
        <v>16.940000000000001</v>
      </c>
      <c r="G53" s="78">
        <v>16.940000000000001</v>
      </c>
      <c r="H53" s="78">
        <v>17.36</v>
      </c>
      <c r="I53">
        <v>114.93</v>
      </c>
      <c r="J53">
        <v>133.5</v>
      </c>
      <c r="K53">
        <v>100.6</v>
      </c>
      <c r="L53">
        <v>0</v>
      </c>
      <c r="M53">
        <v>8.1999999999999993</v>
      </c>
      <c r="N53" s="135">
        <v>28.68</v>
      </c>
      <c r="O53" s="135">
        <v>28.69</v>
      </c>
      <c r="P53" s="135">
        <v>28.68</v>
      </c>
      <c r="Q53">
        <v>1.6</v>
      </c>
      <c r="R53">
        <v>149.11000000000001</v>
      </c>
      <c r="S53">
        <v>1.38</v>
      </c>
      <c r="T53">
        <v>5.47</v>
      </c>
      <c r="U53">
        <v>1.82</v>
      </c>
      <c r="V53">
        <v>1.83</v>
      </c>
      <c r="W53">
        <v>250</v>
      </c>
      <c r="X53">
        <v>50</v>
      </c>
      <c r="Y53">
        <v>98.04</v>
      </c>
      <c r="Z53">
        <v>50</v>
      </c>
      <c r="AA53">
        <v>95.34</v>
      </c>
      <c r="AB53">
        <v>47.66</v>
      </c>
      <c r="AC53">
        <v>0.84</v>
      </c>
      <c r="AD53">
        <v>5.32</v>
      </c>
      <c r="AE53">
        <v>5.32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86.050000000000011</v>
      </c>
      <c r="E54" s="75"/>
      <c r="F54" s="78">
        <v>16.989999999999998</v>
      </c>
      <c r="G54" s="78">
        <v>16.989999999999998</v>
      </c>
      <c r="H54" s="78">
        <v>17.420000000000002</v>
      </c>
      <c r="I54">
        <v>114.93</v>
      </c>
      <c r="J54">
        <v>133.5</v>
      </c>
      <c r="K54">
        <v>100.6</v>
      </c>
      <c r="L54">
        <v>0</v>
      </c>
      <c r="M54">
        <v>8.31</v>
      </c>
      <c r="N54" s="135">
        <v>28.68</v>
      </c>
      <c r="O54" s="135">
        <v>28.69</v>
      </c>
      <c r="P54" s="135">
        <v>28.68</v>
      </c>
      <c r="Q54">
        <v>1.6</v>
      </c>
      <c r="R54">
        <v>148.62</v>
      </c>
      <c r="S54">
        <v>1.38</v>
      </c>
      <c r="T54">
        <v>5.32</v>
      </c>
      <c r="U54">
        <v>1.77</v>
      </c>
      <c r="V54">
        <v>1.78</v>
      </c>
      <c r="W54">
        <v>250</v>
      </c>
      <c r="X54">
        <v>50</v>
      </c>
      <c r="Y54">
        <v>98.52</v>
      </c>
      <c r="Z54">
        <v>50</v>
      </c>
      <c r="AA54">
        <v>95.34</v>
      </c>
      <c r="AB54">
        <v>47.66</v>
      </c>
      <c r="AC54">
        <v>0.93</v>
      </c>
      <c r="AD54">
        <v>5.32</v>
      </c>
      <c r="AE54">
        <v>5.32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86.050000000000011</v>
      </c>
      <c r="E55" s="75"/>
      <c r="F55" s="78">
        <v>16.91</v>
      </c>
      <c r="G55" s="78">
        <v>16.91</v>
      </c>
      <c r="H55" s="78">
        <v>17.34</v>
      </c>
      <c r="I55">
        <v>94.21</v>
      </c>
      <c r="J55">
        <v>133.5</v>
      </c>
      <c r="K55">
        <v>100.6</v>
      </c>
      <c r="L55">
        <v>0</v>
      </c>
      <c r="M55">
        <v>9</v>
      </c>
      <c r="N55" s="135">
        <v>28.68</v>
      </c>
      <c r="O55" s="135">
        <v>28.69</v>
      </c>
      <c r="P55" s="135">
        <v>28.68</v>
      </c>
      <c r="Q55">
        <v>1.68</v>
      </c>
      <c r="R55">
        <v>147.91</v>
      </c>
      <c r="S55">
        <v>1.38</v>
      </c>
      <c r="T55">
        <v>5.21</v>
      </c>
      <c r="U55">
        <v>1.74</v>
      </c>
      <c r="V55">
        <v>1.73</v>
      </c>
      <c r="W55">
        <v>250</v>
      </c>
      <c r="X55">
        <v>50</v>
      </c>
      <c r="Y55">
        <v>98.77</v>
      </c>
      <c r="Z55">
        <v>50</v>
      </c>
      <c r="AA55">
        <v>95.34</v>
      </c>
      <c r="AB55">
        <v>47.66</v>
      </c>
      <c r="AC55">
        <v>1.02</v>
      </c>
      <c r="AD55">
        <v>5.24</v>
      </c>
      <c r="AE55">
        <v>5.24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86.050000000000011</v>
      </c>
      <c r="E56" s="75"/>
      <c r="F56" s="78">
        <v>16.75</v>
      </c>
      <c r="G56" s="78">
        <v>16.75</v>
      </c>
      <c r="H56" s="78">
        <v>17.170000000000002</v>
      </c>
      <c r="I56">
        <v>65.94</v>
      </c>
      <c r="J56">
        <v>133.5</v>
      </c>
      <c r="K56">
        <v>100.6</v>
      </c>
      <c r="L56">
        <v>0</v>
      </c>
      <c r="M56">
        <v>9.41</v>
      </c>
      <c r="N56" s="135">
        <v>28.68</v>
      </c>
      <c r="O56" s="135">
        <v>28.69</v>
      </c>
      <c r="P56" s="135">
        <v>28.68</v>
      </c>
      <c r="Q56">
        <v>1.68</v>
      </c>
      <c r="R56">
        <v>146.58000000000001</v>
      </c>
      <c r="S56">
        <v>1.38</v>
      </c>
      <c r="T56">
        <v>5.12</v>
      </c>
      <c r="U56">
        <v>1.71</v>
      </c>
      <c r="V56">
        <v>1.7</v>
      </c>
      <c r="W56">
        <v>250</v>
      </c>
      <c r="X56">
        <v>50</v>
      </c>
      <c r="Y56">
        <v>98.77</v>
      </c>
      <c r="Z56">
        <v>50</v>
      </c>
      <c r="AA56">
        <v>96</v>
      </c>
      <c r="AB56">
        <v>48</v>
      </c>
      <c r="AC56">
        <v>1.1399999999999999</v>
      </c>
      <c r="AD56">
        <v>5.0599999999999996</v>
      </c>
      <c r="AE56">
        <v>5.0599999999999996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86.050000000000011</v>
      </c>
      <c r="E57" s="75"/>
      <c r="F57" s="78">
        <v>16.53</v>
      </c>
      <c r="G57" s="78">
        <v>16.53</v>
      </c>
      <c r="H57" s="78">
        <v>16.940000000000001</v>
      </c>
      <c r="I57">
        <v>65.94</v>
      </c>
      <c r="J57">
        <v>133.5</v>
      </c>
      <c r="K57">
        <v>100.6</v>
      </c>
      <c r="L57">
        <v>0</v>
      </c>
      <c r="M57">
        <v>10.15</v>
      </c>
      <c r="N57" s="135">
        <v>28.68</v>
      </c>
      <c r="O57" s="135">
        <v>28.69</v>
      </c>
      <c r="P57" s="135">
        <v>28.68</v>
      </c>
      <c r="Q57">
        <v>1.68</v>
      </c>
      <c r="R57">
        <v>144.6</v>
      </c>
      <c r="S57">
        <v>1.38</v>
      </c>
      <c r="T57">
        <v>5.47</v>
      </c>
      <c r="U57">
        <v>1.82</v>
      </c>
      <c r="V57">
        <v>1.82</v>
      </c>
      <c r="W57">
        <v>250</v>
      </c>
      <c r="X57">
        <v>50</v>
      </c>
      <c r="Y57">
        <v>98.7</v>
      </c>
      <c r="Z57">
        <v>50</v>
      </c>
      <c r="AA57">
        <v>96.67</v>
      </c>
      <c r="AB57">
        <v>48.33</v>
      </c>
      <c r="AC57">
        <v>1.26</v>
      </c>
      <c r="AD57">
        <v>5.0599999999999996</v>
      </c>
      <c r="AE57">
        <v>5.0599999999999996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86.050000000000011</v>
      </c>
      <c r="E58" s="75"/>
      <c r="F58" s="78">
        <v>16.170000000000002</v>
      </c>
      <c r="G58" s="78">
        <v>16.170000000000002</v>
      </c>
      <c r="H58" s="78">
        <v>16.579999999999998</v>
      </c>
      <c r="I58">
        <v>65.94</v>
      </c>
      <c r="J58">
        <v>133.5</v>
      </c>
      <c r="K58">
        <v>100.6</v>
      </c>
      <c r="L58">
        <v>0</v>
      </c>
      <c r="M58">
        <v>10.77</v>
      </c>
      <c r="N58" s="135">
        <v>28.68</v>
      </c>
      <c r="O58" s="135">
        <v>28.69</v>
      </c>
      <c r="P58" s="135">
        <v>28.68</v>
      </c>
      <c r="Q58">
        <v>1.68</v>
      </c>
      <c r="R58">
        <v>141.78</v>
      </c>
      <c r="S58">
        <v>1.38</v>
      </c>
      <c r="T58">
        <v>5.07</v>
      </c>
      <c r="U58">
        <v>1.69</v>
      </c>
      <c r="V58">
        <v>1.7</v>
      </c>
      <c r="W58">
        <v>250</v>
      </c>
      <c r="X58">
        <v>50</v>
      </c>
      <c r="Y58">
        <v>98.67</v>
      </c>
      <c r="Z58">
        <v>49.87</v>
      </c>
      <c r="AA58">
        <v>97.34</v>
      </c>
      <c r="AB58">
        <v>48.66</v>
      </c>
      <c r="AC58">
        <v>1.4</v>
      </c>
      <c r="AD58">
        <v>5.29</v>
      </c>
      <c r="AE58">
        <v>5.29</v>
      </c>
      <c r="AF58">
        <v>2.73</v>
      </c>
    </row>
    <row r="59" spans="1:32">
      <c r="A59" t="s">
        <v>101</v>
      </c>
      <c r="B59" s="75">
        <v>129.94</v>
      </c>
      <c r="C59" s="75">
        <v>76.83</v>
      </c>
      <c r="D59" s="135">
        <f t="shared" si="0"/>
        <v>86.050000000000011</v>
      </c>
      <c r="E59" s="75"/>
      <c r="F59" s="78">
        <v>15.82</v>
      </c>
      <c r="G59" s="78">
        <v>15.82</v>
      </c>
      <c r="H59" s="78">
        <v>16.22</v>
      </c>
      <c r="I59">
        <v>94.21</v>
      </c>
      <c r="J59">
        <v>133.5</v>
      </c>
      <c r="K59">
        <v>100.6</v>
      </c>
      <c r="L59">
        <v>0</v>
      </c>
      <c r="M59">
        <v>12.66</v>
      </c>
      <c r="N59" s="135">
        <v>28.68</v>
      </c>
      <c r="O59" s="135">
        <v>28.69</v>
      </c>
      <c r="P59" s="135">
        <v>28.68</v>
      </c>
      <c r="Q59">
        <v>1.68</v>
      </c>
      <c r="R59">
        <v>137.94999999999999</v>
      </c>
      <c r="S59">
        <v>1.43</v>
      </c>
      <c r="T59">
        <v>5.07</v>
      </c>
      <c r="U59">
        <v>1.69</v>
      </c>
      <c r="V59">
        <v>1.68</v>
      </c>
      <c r="W59">
        <v>250</v>
      </c>
      <c r="X59">
        <v>50</v>
      </c>
      <c r="Y59">
        <v>98.88</v>
      </c>
      <c r="Z59">
        <v>47.95</v>
      </c>
      <c r="AA59">
        <v>98</v>
      </c>
      <c r="AB59">
        <v>49</v>
      </c>
      <c r="AC59">
        <v>1.52</v>
      </c>
      <c r="AD59">
        <v>5.09</v>
      </c>
      <c r="AE59">
        <v>5.09</v>
      </c>
      <c r="AF59">
        <v>2.73</v>
      </c>
    </row>
    <row r="60" spans="1:32">
      <c r="A60" t="s">
        <v>102</v>
      </c>
      <c r="B60" s="75">
        <v>129.94</v>
      </c>
      <c r="C60" s="75">
        <v>76.83</v>
      </c>
      <c r="D60" s="135">
        <f t="shared" si="0"/>
        <v>86.050000000000011</v>
      </c>
      <c r="E60" s="75"/>
      <c r="F60" s="78">
        <v>15.46</v>
      </c>
      <c r="G60" s="78">
        <v>15.46</v>
      </c>
      <c r="H60" s="78">
        <v>15.84</v>
      </c>
      <c r="I60">
        <v>65.94</v>
      </c>
      <c r="J60">
        <v>133.5</v>
      </c>
      <c r="K60">
        <v>100.6</v>
      </c>
      <c r="L60">
        <v>0</v>
      </c>
      <c r="M60">
        <v>13.2</v>
      </c>
      <c r="N60" s="135">
        <v>28.68</v>
      </c>
      <c r="O60" s="135">
        <v>28.69</v>
      </c>
      <c r="P60" s="135">
        <v>28.68</v>
      </c>
      <c r="Q60">
        <v>1.68</v>
      </c>
      <c r="R60">
        <v>133.15</v>
      </c>
      <c r="S60">
        <v>1.43</v>
      </c>
      <c r="T60">
        <v>5</v>
      </c>
      <c r="U60">
        <v>1.67</v>
      </c>
      <c r="V60">
        <v>1.66</v>
      </c>
      <c r="W60">
        <v>250</v>
      </c>
      <c r="X60">
        <v>50</v>
      </c>
      <c r="Y60">
        <v>98.92</v>
      </c>
      <c r="Z60">
        <v>47.02</v>
      </c>
      <c r="AA60">
        <v>97.34</v>
      </c>
      <c r="AB60">
        <v>48.66</v>
      </c>
      <c r="AC60">
        <v>1.64</v>
      </c>
      <c r="AD60">
        <v>5.1100000000000003</v>
      </c>
      <c r="AE60">
        <v>5.1100000000000003</v>
      </c>
      <c r="AF60">
        <v>2.73</v>
      </c>
    </row>
    <row r="61" spans="1:32">
      <c r="A61" t="s">
        <v>103</v>
      </c>
      <c r="B61" s="75">
        <v>129.94</v>
      </c>
      <c r="C61" s="75">
        <v>76.83</v>
      </c>
      <c r="D61" s="135">
        <f t="shared" si="0"/>
        <v>86.050000000000011</v>
      </c>
      <c r="E61" s="75"/>
      <c r="F61" s="78">
        <v>15.05</v>
      </c>
      <c r="G61" s="78">
        <v>15.05</v>
      </c>
      <c r="H61" s="78">
        <v>15.42</v>
      </c>
      <c r="I61">
        <v>114.93</v>
      </c>
      <c r="J61">
        <v>133.5</v>
      </c>
      <c r="K61">
        <v>100.6</v>
      </c>
      <c r="L61">
        <v>0</v>
      </c>
      <c r="M61">
        <v>13.45</v>
      </c>
      <c r="N61" s="135">
        <v>28.68</v>
      </c>
      <c r="O61" s="135">
        <v>28.69</v>
      </c>
      <c r="P61" s="135">
        <v>28.68</v>
      </c>
      <c r="Q61">
        <v>1.68</v>
      </c>
      <c r="R61">
        <v>127.31</v>
      </c>
      <c r="S61">
        <v>1.43</v>
      </c>
      <c r="T61">
        <v>5.1100000000000003</v>
      </c>
      <c r="U61">
        <v>1.71</v>
      </c>
      <c r="V61">
        <v>1.7</v>
      </c>
      <c r="W61">
        <v>250</v>
      </c>
      <c r="X61">
        <v>50</v>
      </c>
      <c r="Y61">
        <v>97.54</v>
      </c>
      <c r="Z61">
        <v>45.9</v>
      </c>
      <c r="AA61">
        <v>96.67</v>
      </c>
      <c r="AB61">
        <v>48.33</v>
      </c>
      <c r="AC61">
        <v>1.78</v>
      </c>
      <c r="AD61">
        <v>5.0199999999999996</v>
      </c>
      <c r="AE61">
        <v>5.0199999999999996</v>
      </c>
      <c r="AF61">
        <v>2.73</v>
      </c>
    </row>
    <row r="62" spans="1:32">
      <c r="A62" t="s">
        <v>104</v>
      </c>
      <c r="B62" s="75">
        <v>129.94</v>
      </c>
      <c r="C62" s="75">
        <v>76.83</v>
      </c>
      <c r="D62" s="135">
        <f t="shared" si="0"/>
        <v>86.050000000000011</v>
      </c>
      <c r="E62" s="75"/>
      <c r="F62" s="78">
        <v>14.42</v>
      </c>
      <c r="G62" s="78">
        <v>14.42</v>
      </c>
      <c r="H62" s="78">
        <v>14.79</v>
      </c>
      <c r="I62">
        <v>114.93</v>
      </c>
      <c r="J62">
        <v>133.5</v>
      </c>
      <c r="K62">
        <v>100.6</v>
      </c>
      <c r="L62">
        <v>0</v>
      </c>
      <c r="M62">
        <v>13.52</v>
      </c>
      <c r="N62" s="135">
        <v>28.68</v>
      </c>
      <c r="O62" s="135">
        <v>28.69</v>
      </c>
      <c r="P62" s="135">
        <v>28.68</v>
      </c>
      <c r="Q62">
        <v>1.68</v>
      </c>
      <c r="R62">
        <v>120.72</v>
      </c>
      <c r="S62">
        <v>1.43</v>
      </c>
      <c r="T62">
        <v>5.29</v>
      </c>
      <c r="U62">
        <v>1.76</v>
      </c>
      <c r="V62">
        <v>1.77</v>
      </c>
      <c r="W62">
        <v>250</v>
      </c>
      <c r="X62">
        <v>50</v>
      </c>
      <c r="Y62">
        <v>94.55</v>
      </c>
      <c r="Z62">
        <v>44.71</v>
      </c>
      <c r="AA62">
        <v>90.67</v>
      </c>
      <c r="AB62">
        <v>45.33</v>
      </c>
      <c r="AC62">
        <v>2.02</v>
      </c>
      <c r="AD62">
        <v>5.24</v>
      </c>
      <c r="AE62">
        <v>5.24</v>
      </c>
      <c r="AF62">
        <v>2.73</v>
      </c>
    </row>
    <row r="63" spans="1:32">
      <c r="A63" t="s">
        <v>105</v>
      </c>
      <c r="B63" s="75">
        <v>129.94</v>
      </c>
      <c r="C63" s="75">
        <v>76.83</v>
      </c>
      <c r="D63" s="135">
        <f t="shared" si="0"/>
        <v>86.050000000000011</v>
      </c>
      <c r="E63" s="75"/>
      <c r="F63" s="78">
        <v>13.67</v>
      </c>
      <c r="G63" s="78">
        <v>13.67</v>
      </c>
      <c r="H63" s="78">
        <v>14.01</v>
      </c>
      <c r="I63">
        <v>114.93</v>
      </c>
      <c r="J63">
        <v>133.5</v>
      </c>
      <c r="K63">
        <v>100.6</v>
      </c>
      <c r="L63">
        <v>0</v>
      </c>
      <c r="M63">
        <v>13.93</v>
      </c>
      <c r="N63" s="135">
        <v>28.68</v>
      </c>
      <c r="O63" s="135">
        <v>28.69</v>
      </c>
      <c r="P63" s="135">
        <v>28.68</v>
      </c>
      <c r="Q63">
        <v>1.68</v>
      </c>
      <c r="R63">
        <v>113.12</v>
      </c>
      <c r="S63">
        <v>1.43</v>
      </c>
      <c r="T63">
        <v>5.22</v>
      </c>
      <c r="U63">
        <v>1.74</v>
      </c>
      <c r="V63">
        <v>1.74</v>
      </c>
      <c r="W63">
        <v>239.38</v>
      </c>
      <c r="X63">
        <v>47.88</v>
      </c>
      <c r="Y63">
        <v>89.65</v>
      </c>
      <c r="Z63">
        <v>43.43</v>
      </c>
      <c r="AA63">
        <v>87.34</v>
      </c>
      <c r="AB63">
        <v>43.66</v>
      </c>
      <c r="AC63">
        <v>2.17</v>
      </c>
      <c r="AD63">
        <v>5.17</v>
      </c>
      <c r="AE63">
        <v>5.17</v>
      </c>
      <c r="AF63">
        <v>2.73</v>
      </c>
    </row>
    <row r="64" spans="1:32">
      <c r="A64" t="s">
        <v>106</v>
      </c>
      <c r="B64" s="75">
        <v>129.94</v>
      </c>
      <c r="C64" s="75">
        <v>76.83</v>
      </c>
      <c r="D64" s="135">
        <f t="shared" si="0"/>
        <v>86.050000000000011</v>
      </c>
      <c r="E64" s="75"/>
      <c r="F64" s="78">
        <v>12.88</v>
      </c>
      <c r="G64" s="78">
        <v>12.88</v>
      </c>
      <c r="H64" s="78">
        <v>13.2</v>
      </c>
      <c r="I64">
        <v>114.93</v>
      </c>
      <c r="J64">
        <v>133.5</v>
      </c>
      <c r="K64">
        <v>100.6</v>
      </c>
      <c r="L64">
        <v>0</v>
      </c>
      <c r="M64">
        <v>13.28</v>
      </c>
      <c r="N64" s="135">
        <v>28.68</v>
      </c>
      <c r="O64" s="135">
        <v>28.69</v>
      </c>
      <c r="P64" s="135">
        <v>28.68</v>
      </c>
      <c r="Q64">
        <v>1.68</v>
      </c>
      <c r="R64">
        <v>104.47</v>
      </c>
      <c r="S64">
        <v>1.43</v>
      </c>
      <c r="T64">
        <v>5.16</v>
      </c>
      <c r="U64">
        <v>1.72</v>
      </c>
      <c r="V64">
        <v>1.72</v>
      </c>
      <c r="W64">
        <v>227.02</v>
      </c>
      <c r="X64">
        <v>45.4</v>
      </c>
      <c r="Y64">
        <v>83.7</v>
      </c>
      <c r="Z64">
        <v>41.85</v>
      </c>
      <c r="AA64">
        <v>82</v>
      </c>
      <c r="AB64">
        <v>41</v>
      </c>
      <c r="AC64">
        <v>2.2799999999999998</v>
      </c>
      <c r="AD64">
        <v>5.03</v>
      </c>
      <c r="AE64">
        <v>5.03</v>
      </c>
      <c r="AF64">
        <v>2.73</v>
      </c>
    </row>
    <row r="65" spans="1:32">
      <c r="A65" t="s">
        <v>107</v>
      </c>
      <c r="B65" s="75">
        <v>129.94</v>
      </c>
      <c r="C65" s="75">
        <v>76.83</v>
      </c>
      <c r="D65" s="135">
        <f t="shared" si="0"/>
        <v>86.050000000000011</v>
      </c>
      <c r="E65" s="75"/>
      <c r="F65" s="78">
        <v>11.96</v>
      </c>
      <c r="G65" s="78">
        <v>11.96</v>
      </c>
      <c r="H65" s="78">
        <v>12.26</v>
      </c>
      <c r="I65">
        <v>114.93</v>
      </c>
      <c r="J65">
        <v>133.5</v>
      </c>
      <c r="K65">
        <v>100.6</v>
      </c>
      <c r="L65">
        <v>0</v>
      </c>
      <c r="M65">
        <v>13.45</v>
      </c>
      <c r="N65" s="135">
        <v>28.68</v>
      </c>
      <c r="O65" s="135">
        <v>28.69</v>
      </c>
      <c r="P65" s="135">
        <v>28.68</v>
      </c>
      <c r="Q65">
        <v>1.68</v>
      </c>
      <c r="R65">
        <v>94.84</v>
      </c>
      <c r="S65">
        <v>1.43</v>
      </c>
      <c r="T65">
        <v>12.79</v>
      </c>
      <c r="U65">
        <v>4.26</v>
      </c>
      <c r="V65">
        <v>4.2699999999999996</v>
      </c>
      <c r="W65">
        <v>213.94</v>
      </c>
      <c r="X65">
        <v>42.79</v>
      </c>
      <c r="Y65">
        <v>76.7</v>
      </c>
      <c r="Z65">
        <v>40.380000000000003</v>
      </c>
      <c r="AA65">
        <v>78</v>
      </c>
      <c r="AB65">
        <v>39</v>
      </c>
      <c r="AC65">
        <v>4.32</v>
      </c>
      <c r="AD65">
        <v>5.45</v>
      </c>
      <c r="AE65">
        <v>5.45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86.050000000000011</v>
      </c>
      <c r="E66" s="75"/>
      <c r="F66" s="78">
        <v>10.98</v>
      </c>
      <c r="G66" s="78">
        <v>10.98</v>
      </c>
      <c r="H66" s="78">
        <v>11.26</v>
      </c>
      <c r="I66">
        <v>114.93</v>
      </c>
      <c r="J66">
        <v>133.5</v>
      </c>
      <c r="K66">
        <v>100.6</v>
      </c>
      <c r="L66">
        <v>0</v>
      </c>
      <c r="M66">
        <v>13.74</v>
      </c>
      <c r="N66" s="135">
        <v>28.68</v>
      </c>
      <c r="O66" s="135">
        <v>28.69</v>
      </c>
      <c r="P66" s="135">
        <v>28.68</v>
      </c>
      <c r="Q66">
        <v>1.68</v>
      </c>
      <c r="R66">
        <v>84.45</v>
      </c>
      <c r="S66">
        <v>1.43</v>
      </c>
      <c r="T66">
        <v>13.59</v>
      </c>
      <c r="U66">
        <v>4.53</v>
      </c>
      <c r="V66">
        <v>4.5199999999999996</v>
      </c>
      <c r="W66">
        <v>198.95</v>
      </c>
      <c r="X66">
        <v>39.79</v>
      </c>
      <c r="Y66">
        <v>70.099999999999994</v>
      </c>
      <c r="Z66">
        <v>38.15</v>
      </c>
      <c r="AA66">
        <v>72.67</v>
      </c>
      <c r="AB66">
        <v>36.33</v>
      </c>
      <c r="AC66">
        <v>4.29</v>
      </c>
      <c r="AD66">
        <v>5.71</v>
      </c>
      <c r="AE66">
        <v>5.71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86.050000000000011</v>
      </c>
      <c r="E67" s="75"/>
      <c r="F67" s="78">
        <v>9.85</v>
      </c>
      <c r="G67" s="78">
        <v>9.85</v>
      </c>
      <c r="H67" s="78">
        <v>10.1</v>
      </c>
      <c r="I67">
        <v>114.93</v>
      </c>
      <c r="J67">
        <v>133.5</v>
      </c>
      <c r="K67">
        <v>100.6</v>
      </c>
      <c r="L67">
        <v>0</v>
      </c>
      <c r="M67">
        <v>14.06</v>
      </c>
      <c r="N67" s="135">
        <v>28.68</v>
      </c>
      <c r="O67" s="135">
        <v>28.69</v>
      </c>
      <c r="P67" s="135">
        <v>28.68</v>
      </c>
      <c r="Q67">
        <v>1.83</v>
      </c>
      <c r="R67">
        <v>73.48</v>
      </c>
      <c r="S67">
        <v>1.43</v>
      </c>
      <c r="T67">
        <v>14.79</v>
      </c>
      <c r="U67">
        <v>4.93</v>
      </c>
      <c r="V67">
        <v>4.93</v>
      </c>
      <c r="W67">
        <v>182.81</v>
      </c>
      <c r="X67">
        <v>36.56</v>
      </c>
      <c r="Y67">
        <v>63.64</v>
      </c>
      <c r="Z67">
        <v>35.590000000000003</v>
      </c>
      <c r="AA67">
        <v>67.34</v>
      </c>
      <c r="AB67">
        <v>33.659999999999997</v>
      </c>
      <c r="AC67">
        <v>4.18</v>
      </c>
      <c r="AD67">
        <v>6.08</v>
      </c>
      <c r="AE67">
        <v>6.08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86.050000000000011</v>
      </c>
      <c r="E68" s="75"/>
      <c r="F68" s="78">
        <v>8.6199999999999992</v>
      </c>
      <c r="G68" s="78">
        <v>8.6199999999999992</v>
      </c>
      <c r="H68" s="78">
        <v>8.83</v>
      </c>
      <c r="I68">
        <v>114.93</v>
      </c>
      <c r="J68">
        <v>133.5</v>
      </c>
      <c r="K68">
        <v>100.6</v>
      </c>
      <c r="L68">
        <v>0</v>
      </c>
      <c r="M68">
        <v>14.39</v>
      </c>
      <c r="N68" s="135">
        <v>28.68</v>
      </c>
      <c r="O68" s="135">
        <v>28.69</v>
      </c>
      <c r="P68" s="135">
        <v>28.68</v>
      </c>
      <c r="Q68">
        <v>1.83</v>
      </c>
      <c r="R68">
        <v>62.3</v>
      </c>
      <c r="S68">
        <v>1.43</v>
      </c>
      <c r="T68">
        <v>15.7</v>
      </c>
      <c r="U68">
        <v>5.24</v>
      </c>
      <c r="V68">
        <v>5.23</v>
      </c>
      <c r="W68">
        <v>164.51</v>
      </c>
      <c r="X68">
        <v>32.9</v>
      </c>
      <c r="Y68">
        <v>56.19</v>
      </c>
      <c r="Z68">
        <v>32.51</v>
      </c>
      <c r="AA68">
        <v>62.67</v>
      </c>
      <c r="AB68">
        <v>31.33</v>
      </c>
      <c r="AC68">
        <v>4.18</v>
      </c>
      <c r="AD68">
        <v>6.79</v>
      </c>
      <c r="AE68">
        <v>6.79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86.050000000000011</v>
      </c>
      <c r="E69" s="75"/>
      <c r="F69" s="78">
        <v>7.27</v>
      </c>
      <c r="G69" s="78">
        <v>7.27</v>
      </c>
      <c r="H69" s="78">
        <v>7.46</v>
      </c>
      <c r="I69">
        <v>114.93</v>
      </c>
      <c r="J69">
        <v>133.5</v>
      </c>
      <c r="K69">
        <v>100.6</v>
      </c>
      <c r="L69">
        <v>0</v>
      </c>
      <c r="M69">
        <v>14.76</v>
      </c>
      <c r="N69" s="135">
        <v>28.68</v>
      </c>
      <c r="O69" s="135">
        <v>28.69</v>
      </c>
      <c r="P69" s="135">
        <v>28.68</v>
      </c>
      <c r="Q69">
        <v>1.83</v>
      </c>
      <c r="R69">
        <v>50.46</v>
      </c>
      <c r="S69">
        <v>1.43</v>
      </c>
      <c r="T69">
        <v>16.100000000000001</v>
      </c>
      <c r="U69">
        <v>5.37</v>
      </c>
      <c r="V69">
        <v>5.36</v>
      </c>
      <c r="W69">
        <v>145.13999999999999</v>
      </c>
      <c r="X69">
        <v>29.03</v>
      </c>
      <c r="Y69">
        <v>48.38</v>
      </c>
      <c r="Z69">
        <v>28.97</v>
      </c>
      <c r="AA69">
        <v>56.67</v>
      </c>
      <c r="AB69">
        <v>28.33</v>
      </c>
      <c r="AC69">
        <v>4.0199999999999996</v>
      </c>
      <c r="AD69">
        <v>7.42</v>
      </c>
      <c r="AE69">
        <v>7.42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86.05</v>
      </c>
      <c r="E70" s="75"/>
      <c r="F70" s="78">
        <v>5.85</v>
      </c>
      <c r="G70" s="78">
        <v>5.85</v>
      </c>
      <c r="H70" s="78">
        <v>5.99</v>
      </c>
      <c r="I70">
        <v>114.93</v>
      </c>
      <c r="J70">
        <v>133.5</v>
      </c>
      <c r="K70">
        <v>100.6</v>
      </c>
      <c r="L70">
        <v>0</v>
      </c>
      <c r="M70">
        <v>15.18</v>
      </c>
      <c r="N70" s="135">
        <v>31.1</v>
      </c>
      <c r="O70" s="135">
        <v>31.09</v>
      </c>
      <c r="P70" s="135">
        <v>23.86</v>
      </c>
      <c r="Q70">
        <v>1.83</v>
      </c>
      <c r="R70">
        <v>38.200000000000003</v>
      </c>
      <c r="S70">
        <v>1.43</v>
      </c>
      <c r="T70">
        <v>16.920000000000002</v>
      </c>
      <c r="U70">
        <v>5.64</v>
      </c>
      <c r="V70">
        <v>5.63</v>
      </c>
      <c r="W70">
        <v>124.4</v>
      </c>
      <c r="X70">
        <v>24.88</v>
      </c>
      <c r="Y70">
        <v>40.08</v>
      </c>
      <c r="Z70">
        <v>25.2</v>
      </c>
      <c r="AA70">
        <v>46.67</v>
      </c>
      <c r="AB70">
        <v>23.33</v>
      </c>
      <c r="AC70">
        <v>3.9</v>
      </c>
      <c r="AD70">
        <v>11.87</v>
      </c>
      <c r="AE70">
        <v>11.87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71.349999999999994</v>
      </c>
      <c r="E71" s="75"/>
      <c r="F71" s="78">
        <v>4.45</v>
      </c>
      <c r="G71" s="78">
        <v>4.45</v>
      </c>
      <c r="H71" s="78">
        <v>4.57</v>
      </c>
      <c r="I71">
        <v>114.93</v>
      </c>
      <c r="J71">
        <v>133.5</v>
      </c>
      <c r="K71">
        <v>100.6</v>
      </c>
      <c r="L71">
        <v>0</v>
      </c>
      <c r="M71">
        <v>12.43</v>
      </c>
      <c r="N71" s="135">
        <v>33</v>
      </c>
      <c r="O71" s="135">
        <v>25.68</v>
      </c>
      <c r="P71" s="135">
        <v>12.67</v>
      </c>
      <c r="Q71">
        <v>1.99</v>
      </c>
      <c r="R71">
        <v>26.25</v>
      </c>
      <c r="S71">
        <v>1.43</v>
      </c>
      <c r="T71">
        <v>17.170000000000002</v>
      </c>
      <c r="U71">
        <v>5.72</v>
      </c>
      <c r="V71">
        <v>5.74</v>
      </c>
      <c r="W71">
        <v>103.1</v>
      </c>
      <c r="X71">
        <v>20.62</v>
      </c>
      <c r="Y71">
        <v>31.7</v>
      </c>
      <c r="Z71">
        <v>20.46</v>
      </c>
      <c r="AA71">
        <v>37.340000000000003</v>
      </c>
      <c r="AB71">
        <v>18.66</v>
      </c>
      <c r="AC71">
        <v>4.26</v>
      </c>
      <c r="AD71">
        <v>12.06</v>
      </c>
      <c r="AE71">
        <v>12.06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38.549999999999997</v>
      </c>
      <c r="E72" s="75"/>
      <c r="F72" s="78">
        <v>2.81</v>
      </c>
      <c r="G72" s="78">
        <v>2.81</v>
      </c>
      <c r="H72" s="78">
        <v>2.88</v>
      </c>
      <c r="I72">
        <v>114.93</v>
      </c>
      <c r="J72">
        <v>133.5</v>
      </c>
      <c r="K72">
        <v>100.6</v>
      </c>
      <c r="L72">
        <v>0</v>
      </c>
      <c r="M72">
        <v>12.57</v>
      </c>
      <c r="N72" s="135">
        <v>21.43</v>
      </c>
      <c r="O72" s="135">
        <v>12.22</v>
      </c>
      <c r="P72" s="135">
        <v>4.9000000000000004</v>
      </c>
      <c r="Q72">
        <v>1.99</v>
      </c>
      <c r="R72">
        <v>15.93</v>
      </c>
      <c r="S72">
        <v>1.43</v>
      </c>
      <c r="T72">
        <v>17.38</v>
      </c>
      <c r="U72">
        <v>5.79</v>
      </c>
      <c r="V72">
        <v>5.79</v>
      </c>
      <c r="W72">
        <v>81.56</v>
      </c>
      <c r="X72">
        <v>16.309999999999999</v>
      </c>
      <c r="Y72">
        <v>22.89</v>
      </c>
      <c r="Z72">
        <v>16.190000000000001</v>
      </c>
      <c r="AA72">
        <v>26</v>
      </c>
      <c r="AB72">
        <v>13</v>
      </c>
      <c r="AC72">
        <v>4.3</v>
      </c>
      <c r="AD72">
        <v>12.1</v>
      </c>
      <c r="AE72">
        <v>12.1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12.26</v>
      </c>
      <c r="E73" s="75"/>
      <c r="F73" s="78">
        <v>1.43</v>
      </c>
      <c r="G73" s="78">
        <v>1.43</v>
      </c>
      <c r="H73" s="78">
        <v>1.46</v>
      </c>
      <c r="I73">
        <v>114.93</v>
      </c>
      <c r="J73">
        <v>133.5</v>
      </c>
      <c r="K73">
        <v>100.6</v>
      </c>
      <c r="L73">
        <v>0</v>
      </c>
      <c r="M73">
        <v>12.43</v>
      </c>
      <c r="N73" s="135">
        <v>7.45</v>
      </c>
      <c r="O73" s="135">
        <v>4.2</v>
      </c>
      <c r="P73" s="135">
        <v>0.61</v>
      </c>
      <c r="Q73">
        <v>1.99</v>
      </c>
      <c r="R73">
        <v>8.17</v>
      </c>
      <c r="S73">
        <v>1.43</v>
      </c>
      <c r="T73">
        <v>17.95</v>
      </c>
      <c r="U73">
        <v>5.99</v>
      </c>
      <c r="V73">
        <v>5.98</v>
      </c>
      <c r="W73">
        <v>59.23</v>
      </c>
      <c r="X73">
        <v>11.84</v>
      </c>
      <c r="Y73">
        <v>13.99</v>
      </c>
      <c r="Z73">
        <v>10.99</v>
      </c>
      <c r="AA73">
        <v>20</v>
      </c>
      <c r="AB73">
        <v>10</v>
      </c>
      <c r="AC73">
        <v>4.43</v>
      </c>
      <c r="AD73">
        <v>12.21</v>
      </c>
      <c r="AE73">
        <v>12.21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1.1499999999999999</v>
      </c>
      <c r="E74" s="75"/>
      <c r="F74" s="78">
        <v>0.32</v>
      </c>
      <c r="G74" s="78">
        <v>0.32</v>
      </c>
      <c r="H74" s="78">
        <v>0.33</v>
      </c>
      <c r="I74">
        <v>114.93</v>
      </c>
      <c r="J74">
        <v>133.5</v>
      </c>
      <c r="K74">
        <v>100.6</v>
      </c>
      <c r="L74">
        <v>0</v>
      </c>
      <c r="M74">
        <v>12.28</v>
      </c>
      <c r="N74" s="135">
        <v>0.87</v>
      </c>
      <c r="O74" s="135">
        <v>0.28000000000000003</v>
      </c>
      <c r="P74" s="135">
        <v>0</v>
      </c>
      <c r="Q74">
        <v>1.99</v>
      </c>
      <c r="R74">
        <v>3.34</v>
      </c>
      <c r="S74">
        <v>1.43</v>
      </c>
      <c r="T74">
        <v>18.12</v>
      </c>
      <c r="U74">
        <v>6.04</v>
      </c>
      <c r="V74">
        <v>6.05</v>
      </c>
      <c r="W74">
        <v>36.4</v>
      </c>
      <c r="X74">
        <v>7.28</v>
      </c>
      <c r="Y74">
        <v>8.91</v>
      </c>
      <c r="Z74">
        <v>6.08</v>
      </c>
      <c r="AA74">
        <v>13.33</v>
      </c>
      <c r="AB74">
        <v>6.67</v>
      </c>
      <c r="AC74">
        <v>4.5</v>
      </c>
      <c r="AD74">
        <v>12.64</v>
      </c>
      <c r="AE74">
        <v>12.64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114.93</v>
      </c>
      <c r="J75">
        <v>133.5</v>
      </c>
      <c r="K75">
        <v>100.6</v>
      </c>
      <c r="L75">
        <v>0</v>
      </c>
      <c r="M75">
        <v>12.54</v>
      </c>
      <c r="N75" s="135">
        <v>0</v>
      </c>
      <c r="O75" s="135">
        <v>0</v>
      </c>
      <c r="P75" s="135">
        <v>0</v>
      </c>
      <c r="Q75">
        <v>1.99</v>
      </c>
      <c r="R75">
        <v>0.87</v>
      </c>
      <c r="S75">
        <v>1.43</v>
      </c>
      <c r="T75">
        <v>19.73</v>
      </c>
      <c r="U75">
        <v>6.58</v>
      </c>
      <c r="V75">
        <v>6.57</v>
      </c>
      <c r="W75">
        <v>18.399999999999999</v>
      </c>
      <c r="X75">
        <v>3.68</v>
      </c>
      <c r="Y75">
        <v>3.33</v>
      </c>
      <c r="Z75">
        <v>2.27</v>
      </c>
      <c r="AA75">
        <v>6.67</v>
      </c>
      <c r="AB75">
        <v>3.33</v>
      </c>
      <c r="AC75">
        <v>4.46</v>
      </c>
      <c r="AD75">
        <v>12.9</v>
      </c>
      <c r="AE75">
        <v>12.9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114.93</v>
      </c>
      <c r="J76">
        <v>133.5</v>
      </c>
      <c r="K76">
        <v>100.6</v>
      </c>
      <c r="L76">
        <v>0</v>
      </c>
      <c r="M76">
        <v>12.28</v>
      </c>
      <c r="N76" s="135">
        <v>0</v>
      </c>
      <c r="O76" s="135">
        <v>0</v>
      </c>
      <c r="P76" s="135">
        <v>0</v>
      </c>
      <c r="Q76">
        <v>1.99</v>
      </c>
      <c r="R76">
        <v>0</v>
      </c>
      <c r="S76">
        <v>1.43</v>
      </c>
      <c r="T76">
        <v>20.61</v>
      </c>
      <c r="U76">
        <v>6.87</v>
      </c>
      <c r="V76">
        <v>6.87</v>
      </c>
      <c r="W76">
        <v>5.88</v>
      </c>
      <c r="X76">
        <v>1.18</v>
      </c>
      <c r="Y76">
        <v>0</v>
      </c>
      <c r="Z76">
        <v>0</v>
      </c>
      <c r="AA76">
        <v>0</v>
      </c>
      <c r="AB76">
        <v>0</v>
      </c>
      <c r="AC76">
        <v>4.29</v>
      </c>
      <c r="AD76">
        <v>14.39</v>
      </c>
      <c r="AE76">
        <v>14.39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114.93</v>
      </c>
      <c r="J77">
        <v>133.5</v>
      </c>
      <c r="K77">
        <v>100.6</v>
      </c>
      <c r="L77">
        <v>1.55</v>
      </c>
      <c r="M77">
        <v>16.739999999999998</v>
      </c>
      <c r="N77" s="135">
        <v>0</v>
      </c>
      <c r="O77" s="135">
        <v>0</v>
      </c>
      <c r="P77" s="135">
        <v>0</v>
      </c>
      <c r="Q77">
        <v>1.99</v>
      </c>
      <c r="R77">
        <v>0</v>
      </c>
      <c r="S77">
        <v>1.43</v>
      </c>
      <c r="T77">
        <v>20.84</v>
      </c>
      <c r="U77">
        <v>6.95</v>
      </c>
      <c r="V77">
        <v>6.95</v>
      </c>
      <c r="W77">
        <v>0.6</v>
      </c>
      <c r="X77">
        <v>0.12</v>
      </c>
      <c r="Y77">
        <v>0</v>
      </c>
      <c r="Z77">
        <v>0</v>
      </c>
      <c r="AA77">
        <v>0</v>
      </c>
      <c r="AB77">
        <v>0</v>
      </c>
      <c r="AC77">
        <v>4.3</v>
      </c>
      <c r="AD77">
        <v>15.42</v>
      </c>
      <c r="AE77">
        <v>15.42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114.93</v>
      </c>
      <c r="J78">
        <v>133.5</v>
      </c>
      <c r="K78">
        <v>100.6</v>
      </c>
      <c r="L78">
        <v>1.55</v>
      </c>
      <c r="M78">
        <v>16.55</v>
      </c>
      <c r="N78" s="135">
        <v>0</v>
      </c>
      <c r="O78" s="135">
        <v>0</v>
      </c>
      <c r="P78" s="135">
        <v>0</v>
      </c>
      <c r="Q78">
        <v>1.99</v>
      </c>
      <c r="R78">
        <v>0</v>
      </c>
      <c r="S78">
        <v>1.43</v>
      </c>
      <c r="T78">
        <v>20.91</v>
      </c>
      <c r="U78">
        <v>6.97</v>
      </c>
      <c r="V78">
        <v>6.96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4.3</v>
      </c>
      <c r="AD78">
        <v>15.86</v>
      </c>
      <c r="AE78">
        <v>15.86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114.93</v>
      </c>
      <c r="J79">
        <v>133.5</v>
      </c>
      <c r="K79">
        <v>100.6</v>
      </c>
      <c r="L79">
        <v>1.55</v>
      </c>
      <c r="M79">
        <v>16.420000000000002</v>
      </c>
      <c r="N79" s="135">
        <v>0</v>
      </c>
      <c r="O79" s="135">
        <v>0</v>
      </c>
      <c r="P79" s="135">
        <v>0</v>
      </c>
      <c r="Q79">
        <v>1.91</v>
      </c>
      <c r="R79">
        <v>0</v>
      </c>
      <c r="S79">
        <v>1.38</v>
      </c>
      <c r="T79">
        <v>20.76</v>
      </c>
      <c r="U79">
        <v>6.92</v>
      </c>
      <c r="V79">
        <v>6.93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4.24</v>
      </c>
      <c r="AD79">
        <v>16.329999999999998</v>
      </c>
      <c r="AE79">
        <v>16.329999999999998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114.93</v>
      </c>
      <c r="J80">
        <v>133.5</v>
      </c>
      <c r="K80">
        <v>100.6</v>
      </c>
      <c r="L80">
        <v>1.55</v>
      </c>
      <c r="M80">
        <v>16.27</v>
      </c>
      <c r="N80" s="135">
        <v>0</v>
      </c>
      <c r="O80" s="135">
        <v>0</v>
      </c>
      <c r="P80" s="135">
        <v>0</v>
      </c>
      <c r="Q80">
        <v>1.91</v>
      </c>
      <c r="R80">
        <v>0</v>
      </c>
      <c r="S80">
        <v>1.38</v>
      </c>
      <c r="T80">
        <v>20.51</v>
      </c>
      <c r="U80">
        <v>6.84</v>
      </c>
      <c r="V80">
        <v>6.83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4.2300000000000004</v>
      </c>
      <c r="AD80">
        <v>16.82</v>
      </c>
      <c r="AE80">
        <v>16.82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114.93</v>
      </c>
      <c r="J81">
        <v>133.5</v>
      </c>
      <c r="K81">
        <v>100.6</v>
      </c>
      <c r="L81">
        <v>1.55</v>
      </c>
      <c r="M81">
        <v>16.43</v>
      </c>
      <c r="N81" s="135">
        <v>0</v>
      </c>
      <c r="O81" s="135">
        <v>0</v>
      </c>
      <c r="P81" s="135">
        <v>0</v>
      </c>
      <c r="Q81">
        <v>1.91</v>
      </c>
      <c r="R81">
        <v>0</v>
      </c>
      <c r="S81">
        <v>1.38</v>
      </c>
      <c r="T81">
        <v>19.91</v>
      </c>
      <c r="U81">
        <v>6.64</v>
      </c>
      <c r="V81">
        <v>6.62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4.16</v>
      </c>
      <c r="AD81">
        <v>17.36</v>
      </c>
      <c r="AE81">
        <v>17.36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114.93</v>
      </c>
      <c r="J82">
        <v>133.5</v>
      </c>
      <c r="K82">
        <v>100.6</v>
      </c>
      <c r="L82">
        <v>1.55</v>
      </c>
      <c r="M82">
        <v>22.25</v>
      </c>
      <c r="N82" s="135">
        <v>0</v>
      </c>
      <c r="O82" s="135">
        <v>0</v>
      </c>
      <c r="P82" s="135">
        <v>0</v>
      </c>
      <c r="Q82">
        <v>1.91</v>
      </c>
      <c r="R82">
        <v>0</v>
      </c>
      <c r="S82">
        <v>1.38</v>
      </c>
      <c r="T82">
        <v>19.55</v>
      </c>
      <c r="U82">
        <v>6.51</v>
      </c>
      <c r="V82">
        <v>6.52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4.18</v>
      </c>
      <c r="AD82">
        <v>17.89</v>
      </c>
      <c r="AE82">
        <v>17.89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114.93</v>
      </c>
      <c r="J83">
        <v>133.5</v>
      </c>
      <c r="K83">
        <v>100.6</v>
      </c>
      <c r="L83">
        <v>1.55</v>
      </c>
      <c r="M83">
        <v>22.15</v>
      </c>
      <c r="N83" s="135">
        <v>0</v>
      </c>
      <c r="O83" s="135">
        <v>0</v>
      </c>
      <c r="P83" s="135">
        <v>0</v>
      </c>
      <c r="Q83">
        <v>1.91</v>
      </c>
      <c r="R83">
        <v>0</v>
      </c>
      <c r="S83">
        <v>1.38</v>
      </c>
      <c r="T83">
        <v>24.58</v>
      </c>
      <c r="U83">
        <v>8.19</v>
      </c>
      <c r="V83">
        <v>8.19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4.25</v>
      </c>
      <c r="AD83">
        <v>20.58</v>
      </c>
      <c r="AE83">
        <v>20.58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114.93</v>
      </c>
      <c r="J84">
        <v>133.5</v>
      </c>
      <c r="K84">
        <v>100.6</v>
      </c>
      <c r="L84">
        <v>1.55</v>
      </c>
      <c r="M84">
        <v>22.11</v>
      </c>
      <c r="N84" s="135">
        <v>0</v>
      </c>
      <c r="O84" s="135">
        <v>0</v>
      </c>
      <c r="P84" s="135">
        <v>0</v>
      </c>
      <c r="Q84">
        <v>1.91</v>
      </c>
      <c r="R84">
        <v>0</v>
      </c>
      <c r="S84">
        <v>1.38</v>
      </c>
      <c r="T84">
        <v>24.51</v>
      </c>
      <c r="U84">
        <v>8.17</v>
      </c>
      <c r="V84">
        <v>8.18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4.08</v>
      </c>
      <c r="AD84">
        <v>20.43</v>
      </c>
      <c r="AE84">
        <v>20.43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114.93</v>
      </c>
      <c r="J85">
        <v>133.5</v>
      </c>
      <c r="K85">
        <v>100.6</v>
      </c>
      <c r="L85">
        <v>1.55</v>
      </c>
      <c r="M85">
        <v>21.96</v>
      </c>
      <c r="N85" s="135">
        <v>0</v>
      </c>
      <c r="O85" s="135">
        <v>0</v>
      </c>
      <c r="P85" s="135">
        <v>0</v>
      </c>
      <c r="Q85">
        <v>1.91</v>
      </c>
      <c r="R85">
        <v>0</v>
      </c>
      <c r="S85">
        <v>1.38</v>
      </c>
      <c r="T85">
        <v>24.05</v>
      </c>
      <c r="U85">
        <v>8.02</v>
      </c>
      <c r="V85">
        <v>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3.94</v>
      </c>
      <c r="AD85">
        <v>20.23</v>
      </c>
      <c r="AE85">
        <v>20.23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114.93</v>
      </c>
      <c r="J86">
        <v>133.5</v>
      </c>
      <c r="K86">
        <v>100.6</v>
      </c>
      <c r="L86">
        <v>1.55</v>
      </c>
      <c r="M86">
        <v>21.78</v>
      </c>
      <c r="N86" s="135">
        <v>0</v>
      </c>
      <c r="O86" s="135">
        <v>0</v>
      </c>
      <c r="P86" s="135">
        <v>0</v>
      </c>
      <c r="Q86">
        <v>1.91</v>
      </c>
      <c r="R86">
        <v>0</v>
      </c>
      <c r="S86">
        <v>1.38</v>
      </c>
      <c r="T86">
        <v>23.33</v>
      </c>
      <c r="U86">
        <v>7.78</v>
      </c>
      <c r="V86">
        <v>7.78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3.64</v>
      </c>
      <c r="AD86">
        <v>19.97</v>
      </c>
      <c r="AE86">
        <v>19.97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114.93</v>
      </c>
      <c r="J87">
        <v>133.5</v>
      </c>
      <c r="K87">
        <v>100.6</v>
      </c>
      <c r="L87">
        <v>1.71</v>
      </c>
      <c r="M87">
        <v>21.49</v>
      </c>
      <c r="N87" s="135">
        <v>0</v>
      </c>
      <c r="O87" s="135">
        <v>0</v>
      </c>
      <c r="P87" s="135">
        <v>0</v>
      </c>
      <c r="Q87">
        <v>1.91</v>
      </c>
      <c r="R87">
        <v>0</v>
      </c>
      <c r="S87">
        <v>1.38</v>
      </c>
      <c r="T87">
        <v>23.18</v>
      </c>
      <c r="U87">
        <v>7.73</v>
      </c>
      <c r="V87">
        <v>7.73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3.46</v>
      </c>
      <c r="AD87">
        <v>19.52</v>
      </c>
      <c r="AE87">
        <v>19.52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114.93</v>
      </c>
      <c r="J88">
        <v>133.5</v>
      </c>
      <c r="K88">
        <v>100.6</v>
      </c>
      <c r="L88">
        <v>1.71</v>
      </c>
      <c r="M88">
        <v>21.28</v>
      </c>
      <c r="N88" s="135">
        <v>0</v>
      </c>
      <c r="O88" s="135">
        <v>0</v>
      </c>
      <c r="P88" s="135">
        <v>0</v>
      </c>
      <c r="Q88">
        <v>1.91</v>
      </c>
      <c r="R88">
        <v>0</v>
      </c>
      <c r="S88">
        <v>1.38</v>
      </c>
      <c r="T88">
        <v>22.93</v>
      </c>
      <c r="U88">
        <v>7.64</v>
      </c>
      <c r="V88">
        <v>7.66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3.29</v>
      </c>
      <c r="AD88">
        <v>12.61</v>
      </c>
      <c r="AE88">
        <v>12.61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114.93</v>
      </c>
      <c r="J89">
        <v>133.5</v>
      </c>
      <c r="K89">
        <v>100.6</v>
      </c>
      <c r="L89">
        <v>1.71</v>
      </c>
      <c r="M89">
        <v>24.55</v>
      </c>
      <c r="N89" s="135">
        <v>0</v>
      </c>
      <c r="O89" s="135">
        <v>0</v>
      </c>
      <c r="P89" s="135">
        <v>0</v>
      </c>
      <c r="Q89">
        <v>1.91</v>
      </c>
      <c r="R89">
        <v>0</v>
      </c>
      <c r="S89">
        <v>1.3</v>
      </c>
      <c r="T89">
        <v>22.85</v>
      </c>
      <c r="U89">
        <v>7.62</v>
      </c>
      <c r="V89">
        <v>7.62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4.0599999999999996</v>
      </c>
      <c r="AD89">
        <v>12.5</v>
      </c>
      <c r="AE89">
        <v>12.5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114.93</v>
      </c>
      <c r="J90">
        <v>133.5</v>
      </c>
      <c r="K90">
        <v>100.6</v>
      </c>
      <c r="L90">
        <v>1.71</v>
      </c>
      <c r="M90">
        <v>24.12</v>
      </c>
      <c r="N90" s="135">
        <v>0</v>
      </c>
      <c r="O90" s="135">
        <v>0</v>
      </c>
      <c r="P90" s="135">
        <v>0</v>
      </c>
      <c r="Q90">
        <v>1.91</v>
      </c>
      <c r="R90">
        <v>0</v>
      </c>
      <c r="S90">
        <v>1.3</v>
      </c>
      <c r="T90">
        <v>22.66</v>
      </c>
      <c r="U90">
        <v>7.55</v>
      </c>
      <c r="V90">
        <v>7.56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4.04</v>
      </c>
      <c r="AD90">
        <v>12.43</v>
      </c>
      <c r="AE90">
        <v>12.43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114.93</v>
      </c>
      <c r="J91">
        <v>133.5</v>
      </c>
      <c r="K91">
        <v>100.6</v>
      </c>
      <c r="L91">
        <v>1.71</v>
      </c>
      <c r="M91">
        <v>32.17</v>
      </c>
      <c r="N91" s="135">
        <v>0</v>
      </c>
      <c r="O91" s="135">
        <v>0</v>
      </c>
      <c r="P91" s="135">
        <v>0</v>
      </c>
      <c r="Q91">
        <v>1.91</v>
      </c>
      <c r="R91">
        <v>0</v>
      </c>
      <c r="S91">
        <v>1.3</v>
      </c>
      <c r="T91">
        <v>22.63</v>
      </c>
      <c r="U91">
        <v>7.54</v>
      </c>
      <c r="V91">
        <v>7.55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4.16</v>
      </c>
      <c r="AD91">
        <v>12.66</v>
      </c>
      <c r="AE91">
        <v>12.66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114.93</v>
      </c>
      <c r="J92">
        <v>133.5</v>
      </c>
      <c r="K92">
        <v>100.6</v>
      </c>
      <c r="L92">
        <v>1.71</v>
      </c>
      <c r="M92">
        <v>31.28</v>
      </c>
      <c r="N92" s="135">
        <v>0</v>
      </c>
      <c r="O92" s="135">
        <v>0</v>
      </c>
      <c r="P92" s="135">
        <v>0</v>
      </c>
      <c r="Q92">
        <v>1.91</v>
      </c>
      <c r="R92">
        <v>0</v>
      </c>
      <c r="S92">
        <v>1.3</v>
      </c>
      <c r="T92">
        <v>22.63</v>
      </c>
      <c r="U92">
        <v>7.54</v>
      </c>
      <c r="V92">
        <v>7.55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4.16</v>
      </c>
      <c r="AD92">
        <v>12.54</v>
      </c>
      <c r="AE92">
        <v>12.54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114.93</v>
      </c>
      <c r="J93">
        <v>133.5</v>
      </c>
      <c r="K93">
        <v>100.6</v>
      </c>
      <c r="L93">
        <v>1.78</v>
      </c>
      <c r="M93">
        <v>30.48</v>
      </c>
      <c r="N93" s="135">
        <v>0</v>
      </c>
      <c r="O93" s="135">
        <v>0</v>
      </c>
      <c r="P93" s="135">
        <v>0</v>
      </c>
      <c r="Q93">
        <v>1.91</v>
      </c>
      <c r="R93">
        <v>0</v>
      </c>
      <c r="S93">
        <v>1.3</v>
      </c>
      <c r="T93">
        <v>22.63</v>
      </c>
      <c r="U93">
        <v>7.54</v>
      </c>
      <c r="V93">
        <v>7.55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4.12</v>
      </c>
      <c r="AD93">
        <v>12.61</v>
      </c>
      <c r="AE93">
        <v>12.61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114.93</v>
      </c>
      <c r="J94">
        <v>133.5</v>
      </c>
      <c r="K94">
        <v>100.6</v>
      </c>
      <c r="L94">
        <v>1.78</v>
      </c>
      <c r="M94">
        <v>29.66</v>
      </c>
      <c r="N94" s="135">
        <v>0</v>
      </c>
      <c r="O94" s="135">
        <v>0</v>
      </c>
      <c r="P94" s="135">
        <v>0</v>
      </c>
      <c r="Q94">
        <v>1.91</v>
      </c>
      <c r="R94">
        <v>0</v>
      </c>
      <c r="S94">
        <v>1.3</v>
      </c>
      <c r="T94">
        <v>22.5</v>
      </c>
      <c r="U94">
        <v>7.5</v>
      </c>
      <c r="V94">
        <v>7.51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4.0599999999999996</v>
      </c>
      <c r="AD94">
        <v>12.61</v>
      </c>
      <c r="AE94">
        <v>12.61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114.93</v>
      </c>
      <c r="J95">
        <v>133.5</v>
      </c>
      <c r="K95">
        <v>100.6</v>
      </c>
      <c r="L95">
        <v>1.78</v>
      </c>
      <c r="M95">
        <v>28.66</v>
      </c>
      <c r="N95" s="135">
        <v>0</v>
      </c>
      <c r="O95" s="135">
        <v>0</v>
      </c>
      <c r="P95" s="135">
        <v>0</v>
      </c>
      <c r="Q95">
        <v>1.83</v>
      </c>
      <c r="R95">
        <v>0</v>
      </c>
      <c r="S95">
        <v>1.3</v>
      </c>
      <c r="T95">
        <v>22.37</v>
      </c>
      <c r="U95">
        <v>7.46</v>
      </c>
      <c r="V95">
        <v>7.45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3.85</v>
      </c>
      <c r="AD95">
        <v>12.61</v>
      </c>
      <c r="AE95">
        <v>12.61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114.93</v>
      </c>
      <c r="J96">
        <v>133.5</v>
      </c>
      <c r="K96">
        <v>100.6</v>
      </c>
      <c r="L96">
        <v>1.78</v>
      </c>
      <c r="M96">
        <v>22.86</v>
      </c>
      <c r="N96" s="135">
        <v>0</v>
      </c>
      <c r="O96" s="135">
        <v>0</v>
      </c>
      <c r="P96" s="135">
        <v>0</v>
      </c>
      <c r="Q96">
        <v>1.83</v>
      </c>
      <c r="R96">
        <v>0</v>
      </c>
      <c r="S96">
        <v>1.3</v>
      </c>
      <c r="T96">
        <v>21.27</v>
      </c>
      <c r="U96">
        <v>7.09</v>
      </c>
      <c r="V96">
        <v>7.09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3.6</v>
      </c>
      <c r="AD96">
        <v>12.59</v>
      </c>
      <c r="AE96">
        <v>12.59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114.93</v>
      </c>
      <c r="J97">
        <v>133.5</v>
      </c>
      <c r="K97">
        <v>100.6</v>
      </c>
      <c r="L97">
        <v>1.78</v>
      </c>
      <c r="M97">
        <v>22.06</v>
      </c>
      <c r="N97" s="135">
        <v>0</v>
      </c>
      <c r="O97" s="135">
        <v>0</v>
      </c>
      <c r="P97" s="135">
        <v>0</v>
      </c>
      <c r="Q97">
        <v>1.83</v>
      </c>
      <c r="R97">
        <v>0</v>
      </c>
      <c r="S97">
        <v>1.3</v>
      </c>
      <c r="T97">
        <v>20.23</v>
      </c>
      <c r="U97">
        <v>6.74</v>
      </c>
      <c r="V97">
        <v>6.75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3.38</v>
      </c>
      <c r="AD97">
        <v>12.54</v>
      </c>
      <c r="AE97">
        <v>12.54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100.6</v>
      </c>
      <c r="L98">
        <v>1.78</v>
      </c>
      <c r="M98">
        <v>21.26</v>
      </c>
      <c r="N98" s="135">
        <v>0</v>
      </c>
      <c r="O98" s="135">
        <v>0</v>
      </c>
      <c r="P98" s="135">
        <v>0</v>
      </c>
      <c r="Q98">
        <v>1.83</v>
      </c>
      <c r="R98">
        <v>0</v>
      </c>
      <c r="S98">
        <v>1.3</v>
      </c>
      <c r="T98">
        <v>19.39</v>
      </c>
      <c r="U98">
        <v>6.46</v>
      </c>
      <c r="V98">
        <v>6.47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3.14</v>
      </c>
      <c r="AD98">
        <v>12.39</v>
      </c>
      <c r="AE98">
        <v>12.39</v>
      </c>
      <c r="AF98">
        <v>2.73</v>
      </c>
    </row>
    <row r="99" spans="1:36">
      <c r="A99" t="s">
        <v>141</v>
      </c>
      <c r="B99" s="75">
        <f>SUM(B3:B98)/4000</f>
        <v>2.9441750000000004</v>
      </c>
      <c r="C99" s="75">
        <f t="shared" ref="C99:L99" si="2">SUM(C3:C98)/4000</f>
        <v>1.7445449999999987</v>
      </c>
      <c r="D99" s="135">
        <f t="shared" ref="D99" si="3">SUM(D3:D98)/4000</f>
        <v>0.86935250000000064</v>
      </c>
      <c r="E99" s="75"/>
      <c r="F99" s="78">
        <f t="shared" si="2"/>
        <v>0.11346499999999998</v>
      </c>
      <c r="G99" s="78">
        <f t="shared" si="2"/>
        <v>0.11346499999999998</v>
      </c>
      <c r="H99" s="78">
        <f t="shared" si="2"/>
        <v>0.11631749999999998</v>
      </c>
      <c r="I99">
        <f t="shared" si="2"/>
        <v>2.4624075000000025</v>
      </c>
      <c r="J99">
        <f t="shared" si="2"/>
        <v>3.2040000000000002</v>
      </c>
      <c r="K99">
        <f t="shared" si="2"/>
        <v>2.4144000000000041</v>
      </c>
      <c r="L99">
        <f t="shared" si="2"/>
        <v>2.3484999999999992E-2</v>
      </c>
      <c r="M99">
        <f t="shared" ref="M99:AB99" si="4">SUM(M3:M98)/4000</f>
        <v>0.31765499999999991</v>
      </c>
      <c r="N99" s="135">
        <f t="shared" si="4"/>
        <v>0.30035749999999978</v>
      </c>
      <c r="O99" s="135">
        <f t="shared" si="4"/>
        <v>0.29390500000000025</v>
      </c>
      <c r="P99" s="135">
        <f t="shared" si="4"/>
        <v>0.27508999999999978</v>
      </c>
      <c r="Q99">
        <f t="shared" si="4"/>
        <v>4.0630000000000006E-2</v>
      </c>
      <c r="R99">
        <f t="shared" si="4"/>
        <v>1.0644199999999999</v>
      </c>
      <c r="S99">
        <f t="shared" si="4"/>
        <v>3.2870000000000003E-2</v>
      </c>
      <c r="T99">
        <f t="shared" si="4"/>
        <v>0.44283500000000003</v>
      </c>
      <c r="U99">
        <f t="shared" si="4"/>
        <v>0.14761000000000002</v>
      </c>
      <c r="V99">
        <f t="shared" si="4"/>
        <v>0.14763749999999998</v>
      </c>
      <c r="W99">
        <f t="shared" si="4"/>
        <v>1.9239050000000002</v>
      </c>
      <c r="X99">
        <f t="shared" si="4"/>
        <v>0.38477499999999998</v>
      </c>
      <c r="Y99">
        <f t="shared" si="4"/>
        <v>0.72010749999999968</v>
      </c>
      <c r="Z99">
        <f t="shared" si="4"/>
        <v>0.37898000000000009</v>
      </c>
      <c r="AA99">
        <f t="shared" si="4"/>
        <v>0.78436000000000028</v>
      </c>
      <c r="AB99">
        <f t="shared" si="4"/>
        <v>0.39213999999999999</v>
      </c>
      <c r="AC99">
        <f t="shared" ref="AC99:AJ99" si="5">SUM(AC3:AC98)/4000</f>
        <v>7.4937500000000046E-2</v>
      </c>
      <c r="AD99">
        <f t="shared" si="5"/>
        <v>0.40358499999999986</v>
      </c>
      <c r="AE99">
        <f t="shared" si="5"/>
        <v>0.40358499999999986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</v>
      </c>
      <c r="C27" s="136">
        <f>'IDT-1 Calculation'!DG27</f>
        <v>-1.27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-1.73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47</v>
      </c>
      <c r="C28" s="136">
        <f>'IDT-1 Calculation'!DG28</f>
        <v>-19.898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-27.102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42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26.882999999999999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-26.882999999999999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12.208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-12.208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17.692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-17.692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49.646000000000001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-49.646000000000001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0.11510725000000001</v>
      </c>
      <c r="C99" s="152">
        <f>SUM(C3:C98)/4000</f>
        <v>-5.2919999999999998E-3</v>
      </c>
      <c r="D99" s="152">
        <f>SUM(D3:D98)/4000</f>
        <v>0</v>
      </c>
      <c r="E99" s="152">
        <f>SUM(E3:E98)/4000</f>
        <v>0</v>
      </c>
      <c r="F99" s="152">
        <f>SUM(F3:F98)/4000</f>
        <v>-0.10981524999999999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1.3765513412081312</v>
      </c>
      <c r="J3">
        <v>9.8815205593821755E-4</v>
      </c>
      <c r="K3">
        <v>253.51849411096029</v>
      </c>
      <c r="L3">
        <v>0</v>
      </c>
      <c r="M3">
        <v>62.920317907072324</v>
      </c>
      <c r="N3">
        <v>51.355661285385168</v>
      </c>
      <c r="O3">
        <v>36.237302984372953</v>
      </c>
      <c r="P3">
        <v>24.365746237858442</v>
      </c>
      <c r="Q3">
        <v>4.9564578051058854</v>
      </c>
      <c r="R3">
        <v>0</v>
      </c>
      <c r="S3">
        <v>3.7814173208051991</v>
      </c>
      <c r="T3">
        <v>0</v>
      </c>
      <c r="U3">
        <v>51.877839617045119</v>
      </c>
      <c r="V3">
        <v>0</v>
      </c>
      <c r="W3">
        <v>5.0104510953790271</v>
      </c>
      <c r="X3">
        <v>15.03888104418237</v>
      </c>
      <c r="Y3">
        <v>0</v>
      </c>
      <c r="Z3">
        <v>5.770075484032561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5.6673674084742229</v>
      </c>
      <c r="AG3">
        <v>29.836264123251937</v>
      </c>
      <c r="AH3">
        <v>0</v>
      </c>
      <c r="AI3">
        <v>0</v>
      </c>
      <c r="AJ3">
        <v>0</v>
      </c>
      <c r="AK3">
        <v>23.301155952932579</v>
      </c>
      <c r="AL3">
        <v>2.0853372804214438</v>
      </c>
      <c r="AM3">
        <v>4.6271603180964309</v>
      </c>
      <c r="AN3">
        <v>0</v>
      </c>
      <c r="AO3">
        <v>0</v>
      </c>
      <c r="AP3">
        <v>0.1127811696931747</v>
      </c>
      <c r="AQ3">
        <v>0</v>
      </c>
      <c r="AR3">
        <v>17.106850083907325</v>
      </c>
      <c r="AS3">
        <v>14.389690376956795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25.637477867946416</v>
      </c>
      <c r="BB3">
        <f>SUM(B3:AZ3)-BA3</f>
        <v>587.69931323125093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0.16735523250238341</v>
      </c>
      <c r="J4">
        <v>0</v>
      </c>
      <c r="K4">
        <v>270.62208557795822</v>
      </c>
      <c r="L4">
        <v>0</v>
      </c>
      <c r="M4">
        <v>62.920317907072324</v>
      </c>
      <c r="N4">
        <v>51.355661285385168</v>
      </c>
      <c r="O4">
        <v>36.237302984372953</v>
      </c>
      <c r="P4">
        <v>24.365746237858442</v>
      </c>
      <c r="Q4">
        <v>4.9564578051058854</v>
      </c>
      <c r="R4">
        <v>0</v>
      </c>
      <c r="S4">
        <v>3.7904979851825917</v>
      </c>
      <c r="T4">
        <v>0</v>
      </c>
      <c r="U4">
        <v>51.877839617045119</v>
      </c>
      <c r="V4">
        <v>0</v>
      </c>
      <c r="W4">
        <v>5.0104510953790271</v>
      </c>
      <c r="X4">
        <v>15.03888104418237</v>
      </c>
      <c r="Y4">
        <v>0</v>
      </c>
      <c r="Z4">
        <v>5.770075484032561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5.6673674084742229</v>
      </c>
      <c r="AG4">
        <v>29.836264123251937</v>
      </c>
      <c r="AH4">
        <v>0</v>
      </c>
      <c r="AI4">
        <v>0</v>
      </c>
      <c r="AJ4">
        <v>0</v>
      </c>
      <c r="AK4">
        <v>23.301155952932579</v>
      </c>
      <c r="AL4">
        <v>2.0853372804214438</v>
      </c>
      <c r="AM4">
        <v>4.6271603180964309</v>
      </c>
      <c r="AN4">
        <v>0</v>
      </c>
      <c r="AO4">
        <v>0</v>
      </c>
      <c r="AP4">
        <v>0.1127811696931747</v>
      </c>
      <c r="AQ4">
        <v>0</v>
      </c>
      <c r="AR4">
        <v>17.106850083907325</v>
      </c>
      <c r="AS4">
        <v>14.389690376956795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26.30220186093808</v>
      </c>
      <c r="BB4">
        <f t="shared" ref="BB4:BB67" si="0">SUM(B4:AZ4)-BA4</f>
        <v>602.93707710887293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270.62208557795822</v>
      </c>
      <c r="L5">
        <v>0</v>
      </c>
      <c r="M5">
        <v>62.920317907072324</v>
      </c>
      <c r="N5">
        <v>51.355661285385168</v>
      </c>
      <c r="O5">
        <v>36.237302984372953</v>
      </c>
      <c r="P5">
        <v>24.365746237858442</v>
      </c>
      <c r="Q5">
        <v>5.1442814692993704</v>
      </c>
      <c r="R5">
        <v>0</v>
      </c>
      <c r="S5">
        <v>5.8187704746694813</v>
      </c>
      <c r="T5">
        <v>0</v>
      </c>
      <c r="U5">
        <v>51.877839617045119</v>
      </c>
      <c r="V5">
        <v>0</v>
      </c>
      <c r="W5">
        <v>5.0104510953790271</v>
      </c>
      <c r="X5">
        <v>15.03888104418237</v>
      </c>
      <c r="Y5">
        <v>0</v>
      </c>
      <c r="Z5">
        <v>5.770075484032561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5.6673674084742229</v>
      </c>
      <c r="AG5">
        <v>29.836264123251937</v>
      </c>
      <c r="AH5">
        <v>0</v>
      </c>
      <c r="AI5">
        <v>0</v>
      </c>
      <c r="AJ5">
        <v>0</v>
      </c>
      <c r="AK5">
        <v>23.301155952932579</v>
      </c>
      <c r="AL5">
        <v>2.0853372804214438</v>
      </c>
      <c r="AM5">
        <v>4.6271603180964309</v>
      </c>
      <c r="AN5">
        <v>0</v>
      </c>
      <c r="AO5">
        <v>0</v>
      </c>
      <c r="AP5">
        <v>0.1127811696931747</v>
      </c>
      <c r="AQ5">
        <v>0</v>
      </c>
      <c r="AR5">
        <v>17.106850083907325</v>
      </c>
      <c r="AS5">
        <v>14.389690376956795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26.387839231443323</v>
      </c>
      <c r="BB5">
        <f t="shared" si="0"/>
        <v>604.90018065954564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270.62208557795822</v>
      </c>
      <c r="L6">
        <v>0</v>
      </c>
      <c r="M6">
        <v>62.920317907072324</v>
      </c>
      <c r="N6">
        <v>51.355661285385168</v>
      </c>
      <c r="O6">
        <v>36.237302984372953</v>
      </c>
      <c r="P6">
        <v>24.365746237858442</v>
      </c>
      <c r="Q6">
        <v>5.1442814692993704</v>
      </c>
      <c r="R6">
        <v>0</v>
      </c>
      <c r="S6">
        <v>5.8187704746694813</v>
      </c>
      <c r="T6">
        <v>0</v>
      </c>
      <c r="U6">
        <v>51.877839617045119</v>
      </c>
      <c r="V6">
        <v>0</v>
      </c>
      <c r="W6">
        <v>5.0104510953790271</v>
      </c>
      <c r="X6">
        <v>15.03888104418237</v>
      </c>
      <c r="Y6">
        <v>0</v>
      </c>
      <c r="Z6">
        <v>5.770075484032561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5.6673674084742229</v>
      </c>
      <c r="AG6">
        <v>29.836264123251937</v>
      </c>
      <c r="AH6">
        <v>0</v>
      </c>
      <c r="AI6">
        <v>0</v>
      </c>
      <c r="AJ6">
        <v>0</v>
      </c>
      <c r="AK6">
        <v>23.301155952932579</v>
      </c>
      <c r="AL6">
        <v>9.5577943114258606</v>
      </c>
      <c r="AM6">
        <v>4.6271603180964309</v>
      </c>
      <c r="AN6">
        <v>0</v>
      </c>
      <c r="AO6">
        <v>0</v>
      </c>
      <c r="AP6">
        <v>0.1127811696931747</v>
      </c>
      <c r="AQ6">
        <v>0</v>
      </c>
      <c r="AR6">
        <v>17.106850083907325</v>
      </c>
      <c r="AS6">
        <v>14.389690376956795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26.700187935339308</v>
      </c>
      <c r="BB6">
        <f t="shared" si="0"/>
        <v>612.06028898665409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274.60196202629498</v>
      </c>
      <c r="L7">
        <v>3.631799772407228</v>
      </c>
      <c r="M7">
        <v>62.920317907072324</v>
      </c>
      <c r="N7">
        <v>51.355661285385168</v>
      </c>
      <c r="O7">
        <v>36.237302984372953</v>
      </c>
      <c r="P7">
        <v>24.365746237858442</v>
      </c>
      <c r="Q7">
        <v>5.1442814692993704</v>
      </c>
      <c r="R7">
        <v>0</v>
      </c>
      <c r="S7">
        <v>5.9343030975077795</v>
      </c>
      <c r="T7">
        <v>0</v>
      </c>
      <c r="U7">
        <v>51.877839617045119</v>
      </c>
      <c r="V7">
        <v>0</v>
      </c>
      <c r="W7">
        <v>5.0114798580672089</v>
      </c>
      <c r="X7">
        <v>15.03888104418237</v>
      </c>
      <c r="Y7">
        <v>0</v>
      </c>
      <c r="Z7">
        <v>5.770075484032561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5.6673674084742229</v>
      </c>
      <c r="AG7">
        <v>29.836264123251937</v>
      </c>
      <c r="AH7">
        <v>0</v>
      </c>
      <c r="AI7">
        <v>0</v>
      </c>
      <c r="AJ7">
        <v>0</v>
      </c>
      <c r="AK7">
        <v>23.301155952932579</v>
      </c>
      <c r="AL7">
        <v>18.246698089342786</v>
      </c>
      <c r="AM7">
        <v>4.6271603180964309</v>
      </c>
      <c r="AN7">
        <v>0</v>
      </c>
      <c r="AO7">
        <v>0</v>
      </c>
      <c r="AP7">
        <v>0.1127811696931747</v>
      </c>
      <c r="AQ7">
        <v>0</v>
      </c>
      <c r="AR7">
        <v>16.037672182842833</v>
      </c>
      <c r="AS7">
        <v>14.389690376956795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27.341732808933813</v>
      </c>
      <c r="BB7">
        <f t="shared" si="0"/>
        <v>626.76670759618253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279.6593542315527</v>
      </c>
      <c r="L8">
        <v>0</v>
      </c>
      <c r="M8">
        <v>62.920317907072324</v>
      </c>
      <c r="N8">
        <v>51.355661285385168</v>
      </c>
      <c r="O8">
        <v>36.237302984372953</v>
      </c>
      <c r="P8">
        <v>24.365746237858442</v>
      </c>
      <c r="Q8">
        <v>5.2218294665191536</v>
      </c>
      <c r="R8">
        <v>0</v>
      </c>
      <c r="S8">
        <v>6.177795694701314</v>
      </c>
      <c r="T8">
        <v>0</v>
      </c>
      <c r="U8">
        <v>51.877839617045119</v>
      </c>
      <c r="V8">
        <v>0</v>
      </c>
      <c r="W8">
        <v>5.0114798580672089</v>
      </c>
      <c r="X8">
        <v>15.03888104418237</v>
      </c>
      <c r="Y8">
        <v>0</v>
      </c>
      <c r="Z8">
        <v>5.770075484032561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5.6673674084742229</v>
      </c>
      <c r="AG8">
        <v>29.836264123251937</v>
      </c>
      <c r="AH8">
        <v>0</v>
      </c>
      <c r="AI8">
        <v>0</v>
      </c>
      <c r="AJ8">
        <v>0</v>
      </c>
      <c r="AK8">
        <v>23.301155952932579</v>
      </c>
      <c r="AL8">
        <v>49.961196723022326</v>
      </c>
      <c r="AM8">
        <v>4.6271603180964309</v>
      </c>
      <c r="AN8">
        <v>0</v>
      </c>
      <c r="AO8">
        <v>0</v>
      </c>
      <c r="AP8">
        <v>0.1127811696931747</v>
      </c>
      <c r="AQ8">
        <v>0</v>
      </c>
      <c r="AR8">
        <v>16.037672182842833</v>
      </c>
      <c r="AS8">
        <v>14.389690376956795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28.740408112361248</v>
      </c>
      <c r="BB8">
        <f t="shared" si="0"/>
        <v>658.82916395369841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274.45926263239545</v>
      </c>
      <c r="L9">
        <v>0</v>
      </c>
      <c r="M9">
        <v>62.920317907072324</v>
      </c>
      <c r="N9">
        <v>51.355661285385168</v>
      </c>
      <c r="O9">
        <v>36.237302984372953</v>
      </c>
      <c r="P9">
        <v>24.365746237858442</v>
      </c>
      <c r="Q9">
        <v>5.2218294665191536</v>
      </c>
      <c r="R9">
        <v>0</v>
      </c>
      <c r="S9">
        <v>6.1561550086178682</v>
      </c>
      <c r="T9">
        <v>0</v>
      </c>
      <c r="U9">
        <v>51.877839617045119</v>
      </c>
      <c r="V9">
        <v>0</v>
      </c>
      <c r="W9">
        <v>5.0114798580672089</v>
      </c>
      <c r="X9">
        <v>15.035476253413444</v>
      </c>
      <c r="Y9">
        <v>0</v>
      </c>
      <c r="Z9">
        <v>5.770075484032561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5.6673674084742229</v>
      </c>
      <c r="AG9">
        <v>29.836264123251937</v>
      </c>
      <c r="AH9">
        <v>0</v>
      </c>
      <c r="AI9">
        <v>0</v>
      </c>
      <c r="AJ9">
        <v>0</v>
      </c>
      <c r="AK9">
        <v>23.301155952932579</v>
      </c>
      <c r="AL9">
        <v>49.961196723022326</v>
      </c>
      <c r="AM9">
        <v>4.6271603180964309</v>
      </c>
      <c r="AN9">
        <v>0</v>
      </c>
      <c r="AO9">
        <v>0</v>
      </c>
      <c r="AP9">
        <v>0.1127811696931747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28.366055765792556</v>
      </c>
      <c r="BB9">
        <f t="shared" si="0"/>
        <v>650.24771853546599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274.43425385970681</v>
      </c>
      <c r="L10">
        <v>0</v>
      </c>
      <c r="M10">
        <v>62.920317907072324</v>
      </c>
      <c r="N10">
        <v>51.355661285385168</v>
      </c>
      <c r="O10">
        <v>36.237302984372953</v>
      </c>
      <c r="P10">
        <v>24.365746237858442</v>
      </c>
      <c r="Q10">
        <v>5.2218294665191536</v>
      </c>
      <c r="R10">
        <v>0</v>
      </c>
      <c r="S10">
        <v>6.1561550086178682</v>
      </c>
      <c r="T10">
        <v>0</v>
      </c>
      <c r="U10">
        <v>51.877839617045119</v>
      </c>
      <c r="V10">
        <v>0</v>
      </c>
      <c r="W10">
        <v>5.0114798580672089</v>
      </c>
      <c r="X10">
        <v>15.035476253413444</v>
      </c>
      <c r="Y10">
        <v>0</v>
      </c>
      <c r="Z10">
        <v>5.770075484032561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5.6673674084742229</v>
      </c>
      <c r="AG10">
        <v>29.836264123251937</v>
      </c>
      <c r="AH10">
        <v>0</v>
      </c>
      <c r="AI10">
        <v>0</v>
      </c>
      <c r="AJ10">
        <v>0</v>
      </c>
      <c r="AK10">
        <v>23.301155952932579</v>
      </c>
      <c r="AL10">
        <v>49.961196723022326</v>
      </c>
      <c r="AM10">
        <v>4.6271603180964309</v>
      </c>
      <c r="AN10">
        <v>0</v>
      </c>
      <c r="AO10">
        <v>0</v>
      </c>
      <c r="AP10">
        <v>0.1127811696931747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28.365010399094206</v>
      </c>
      <c r="BB10">
        <f t="shared" si="0"/>
        <v>650.22375512947576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274.45926263239545</v>
      </c>
      <c r="L11">
        <v>0</v>
      </c>
      <c r="M11">
        <v>62.920317907072324</v>
      </c>
      <c r="N11">
        <v>51.355661285385168</v>
      </c>
      <c r="O11">
        <v>36.237302984372953</v>
      </c>
      <c r="P11">
        <v>24.365746237858442</v>
      </c>
      <c r="Q11">
        <v>5.2218294665191536</v>
      </c>
      <c r="R11">
        <v>5.094210761833053</v>
      </c>
      <c r="S11">
        <v>6.1560254975288746</v>
      </c>
      <c r="T11">
        <v>0</v>
      </c>
      <c r="U11">
        <v>51.877839617045119</v>
      </c>
      <c r="V11">
        <v>0</v>
      </c>
      <c r="W11">
        <v>5.0114798580672089</v>
      </c>
      <c r="X11">
        <v>15.035476253413444</v>
      </c>
      <c r="Y11">
        <v>0</v>
      </c>
      <c r="Z11">
        <v>5.770075484032561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5.6673674084742229</v>
      </c>
      <c r="AG11">
        <v>29.836264123251937</v>
      </c>
      <c r="AH11">
        <v>0</v>
      </c>
      <c r="AI11">
        <v>0</v>
      </c>
      <c r="AJ11">
        <v>0</v>
      </c>
      <c r="AK11">
        <v>23.301155952932579</v>
      </c>
      <c r="AL11">
        <v>49.961196723022326</v>
      </c>
      <c r="AM11">
        <v>4.6271603180964309</v>
      </c>
      <c r="AN11">
        <v>0</v>
      </c>
      <c r="AO11">
        <v>0</v>
      </c>
      <c r="AP11">
        <v>0.1127811696931747</v>
      </c>
      <c r="AQ11">
        <v>0</v>
      </c>
      <c r="AR11">
        <v>16.037672182842833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28.578988362073655</v>
      </c>
      <c r="BB11">
        <f t="shared" si="0"/>
        <v>655.12886718992888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274.43425385970681</v>
      </c>
      <c r="L12">
        <v>0</v>
      </c>
      <c r="M12">
        <v>62.920317907072324</v>
      </c>
      <c r="N12">
        <v>51.355661285385168</v>
      </c>
      <c r="O12">
        <v>36.237302984372953</v>
      </c>
      <c r="P12">
        <v>24.365746237858442</v>
      </c>
      <c r="Q12">
        <v>5.2218294665191536</v>
      </c>
      <c r="R12">
        <v>5.094210761833053</v>
      </c>
      <c r="S12">
        <v>6.1560254975288746</v>
      </c>
      <c r="T12">
        <v>0</v>
      </c>
      <c r="U12">
        <v>51.877839617045119</v>
      </c>
      <c r="V12">
        <v>0</v>
      </c>
      <c r="W12">
        <v>5.0114798580672089</v>
      </c>
      <c r="X12">
        <v>15.035476253413444</v>
      </c>
      <c r="Y12">
        <v>0</v>
      </c>
      <c r="Z12">
        <v>5.770075484032561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5.6673674084742229</v>
      </c>
      <c r="AG12">
        <v>29.836264123251937</v>
      </c>
      <c r="AH12">
        <v>0</v>
      </c>
      <c r="AI12">
        <v>0</v>
      </c>
      <c r="AJ12">
        <v>0</v>
      </c>
      <c r="AK12">
        <v>23.301155952932579</v>
      </c>
      <c r="AL12">
        <v>18.246698089342786</v>
      </c>
      <c r="AM12">
        <v>4.6271603180964309</v>
      </c>
      <c r="AN12">
        <v>0</v>
      </c>
      <c r="AO12">
        <v>0</v>
      </c>
      <c r="AP12">
        <v>0.1127811696931747</v>
      </c>
      <c r="AQ12">
        <v>0</v>
      </c>
      <c r="AR12">
        <v>16.037672182842833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27.252276952487502</v>
      </c>
      <c r="BB12">
        <f t="shared" si="0"/>
        <v>624.71607119314695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279.35382850534103</v>
      </c>
      <c r="L13">
        <v>0</v>
      </c>
      <c r="M13">
        <v>29.065540219374061</v>
      </c>
      <c r="N13">
        <v>51.355661285385168</v>
      </c>
      <c r="O13">
        <v>36.237302984372953</v>
      </c>
      <c r="P13">
        <v>24.365746237858442</v>
      </c>
      <c r="Q13">
        <v>5.2218294665191536</v>
      </c>
      <c r="R13">
        <v>5.094210761833053</v>
      </c>
      <c r="S13">
        <v>6.1560254975288746</v>
      </c>
      <c r="T13">
        <v>0</v>
      </c>
      <c r="U13">
        <v>51.877839617045119</v>
      </c>
      <c r="V13">
        <v>0</v>
      </c>
      <c r="W13">
        <v>5.0114798580672089</v>
      </c>
      <c r="X13">
        <v>15.035476253413444</v>
      </c>
      <c r="Y13">
        <v>0</v>
      </c>
      <c r="Z13">
        <v>5.770075484032561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5.6673674084742229</v>
      </c>
      <c r="AG13">
        <v>29.836264123251937</v>
      </c>
      <c r="AH13">
        <v>0</v>
      </c>
      <c r="AI13">
        <v>0</v>
      </c>
      <c r="AJ13">
        <v>0</v>
      </c>
      <c r="AK13">
        <v>23.301155952932579</v>
      </c>
      <c r="AL13">
        <v>9.5577943114258606</v>
      </c>
      <c r="AM13">
        <v>4.6271603180964309</v>
      </c>
      <c r="AN13">
        <v>0</v>
      </c>
      <c r="AO13">
        <v>0</v>
      </c>
      <c r="AP13">
        <v>0.1127811696931747</v>
      </c>
      <c r="AQ13">
        <v>0</v>
      </c>
      <c r="AR13">
        <v>16.037672182842833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25.679589287412288</v>
      </c>
      <c r="BB13">
        <f t="shared" si="0"/>
        <v>588.66465203824112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279.6593542315527</v>
      </c>
      <c r="L14">
        <v>0</v>
      </c>
      <c r="M14">
        <v>26.059289894945515</v>
      </c>
      <c r="N14">
        <v>51.355661285385168</v>
      </c>
      <c r="O14">
        <v>36.237302984372953</v>
      </c>
      <c r="P14">
        <v>24.365746237858442</v>
      </c>
      <c r="Q14">
        <v>5.2218294665191536</v>
      </c>
      <c r="R14">
        <v>8.5807145505917877</v>
      </c>
      <c r="S14">
        <v>6.177795694701314</v>
      </c>
      <c r="T14">
        <v>0</v>
      </c>
      <c r="U14">
        <v>51.877839617045119</v>
      </c>
      <c r="V14">
        <v>0</v>
      </c>
      <c r="W14">
        <v>5.0114798580672089</v>
      </c>
      <c r="X14">
        <v>15.035476253413444</v>
      </c>
      <c r="Y14">
        <v>0</v>
      </c>
      <c r="Z14">
        <v>5.770075484032561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5.6673674084742229</v>
      </c>
      <c r="AG14">
        <v>29.836264123251937</v>
      </c>
      <c r="AH14">
        <v>0</v>
      </c>
      <c r="AI14">
        <v>0</v>
      </c>
      <c r="AJ14">
        <v>0</v>
      </c>
      <c r="AK14">
        <v>23.301155952932579</v>
      </c>
      <c r="AL14">
        <v>9.5577943114258606</v>
      </c>
      <c r="AM14">
        <v>4.6271603180964309</v>
      </c>
      <c r="AN14">
        <v>0</v>
      </c>
      <c r="AO14">
        <v>0</v>
      </c>
      <c r="AP14">
        <v>0.1127811696931747</v>
      </c>
      <c r="AQ14">
        <v>0</v>
      </c>
      <c r="AR14">
        <v>16.037672182842833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25.713344851818729</v>
      </c>
      <c r="BB14">
        <f t="shared" si="0"/>
        <v>589.43844586154898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274.45926263239545</v>
      </c>
      <c r="L15">
        <v>0</v>
      </c>
      <c r="M15">
        <v>34.076089913074291</v>
      </c>
      <c r="N15">
        <v>51.355661285385168</v>
      </c>
      <c r="O15">
        <v>36.237302984372953</v>
      </c>
      <c r="P15">
        <v>24.365746237858442</v>
      </c>
      <c r="Q15">
        <v>5.2218294665191536</v>
      </c>
      <c r="R15">
        <v>5.094210761833053</v>
      </c>
      <c r="S15">
        <v>6.1560254975288746</v>
      </c>
      <c r="T15">
        <v>0</v>
      </c>
      <c r="U15">
        <v>51.877839617045119</v>
      </c>
      <c r="V15">
        <v>0</v>
      </c>
      <c r="W15">
        <v>5.0114798580672089</v>
      </c>
      <c r="X15">
        <v>15.035476253413444</v>
      </c>
      <c r="Y15">
        <v>0</v>
      </c>
      <c r="Z15">
        <v>5.770075484032561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5.6673674084742229</v>
      </c>
      <c r="AG15">
        <v>29.836264123251937</v>
      </c>
      <c r="AH15">
        <v>0</v>
      </c>
      <c r="AI15">
        <v>0</v>
      </c>
      <c r="AJ15">
        <v>0</v>
      </c>
      <c r="AK15">
        <v>23.301155952932579</v>
      </c>
      <c r="AL15">
        <v>9.5577943114258606</v>
      </c>
      <c r="AM15">
        <v>4.6271603180964309</v>
      </c>
      <c r="AN15">
        <v>0</v>
      </c>
      <c r="AO15">
        <v>0</v>
      </c>
      <c r="AP15">
        <v>0.1127811696931747</v>
      </c>
      <c r="AQ15">
        <v>0</v>
      </c>
      <c r="AR15">
        <v>17.106850083907325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25.729129047384301</v>
      </c>
      <c r="BB15">
        <f t="shared" si="0"/>
        <v>589.80027400008839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274.43425385970681</v>
      </c>
      <c r="L16">
        <v>0</v>
      </c>
      <c r="M16">
        <v>35.07821698016074</v>
      </c>
      <c r="N16">
        <v>51.355661285385168</v>
      </c>
      <c r="O16">
        <v>36.237302984372953</v>
      </c>
      <c r="P16">
        <v>24.365746237858442</v>
      </c>
      <c r="Q16">
        <v>5.2218294665191536</v>
      </c>
      <c r="R16">
        <v>5.094210761833053</v>
      </c>
      <c r="S16">
        <v>6.1560254975288746</v>
      </c>
      <c r="T16">
        <v>0</v>
      </c>
      <c r="U16">
        <v>51.877839617045119</v>
      </c>
      <c r="V16">
        <v>0</v>
      </c>
      <c r="W16">
        <v>5.0114798580672089</v>
      </c>
      <c r="X16">
        <v>15.035476253413444</v>
      </c>
      <c r="Y16">
        <v>0</v>
      </c>
      <c r="Z16">
        <v>5.770075484032561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5.6673674084742229</v>
      </c>
      <c r="AG16">
        <v>29.836264123251937</v>
      </c>
      <c r="AH16">
        <v>0</v>
      </c>
      <c r="AI16">
        <v>0</v>
      </c>
      <c r="AJ16">
        <v>0</v>
      </c>
      <c r="AK16">
        <v>23.301155952932579</v>
      </c>
      <c r="AL16">
        <v>9.5577943114258606</v>
      </c>
      <c r="AM16">
        <v>4.6271603180964309</v>
      </c>
      <c r="AN16">
        <v>0</v>
      </c>
      <c r="AO16">
        <v>0</v>
      </c>
      <c r="AP16">
        <v>0.1127811696931747</v>
      </c>
      <c r="AQ16">
        <v>0</v>
      </c>
      <c r="AR16">
        <v>17.106850083907325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25.769972592090166</v>
      </c>
      <c r="BB16">
        <f t="shared" si="0"/>
        <v>590.73654874978035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279.35382850534103</v>
      </c>
      <c r="L17">
        <v>0</v>
      </c>
      <c r="M17">
        <v>37.082486202579226</v>
      </c>
      <c r="N17">
        <v>51.355661285385168</v>
      </c>
      <c r="O17">
        <v>36.237302984372953</v>
      </c>
      <c r="P17">
        <v>24.365746237858442</v>
      </c>
      <c r="Q17">
        <v>5.2218294665191536</v>
      </c>
      <c r="R17">
        <v>5.1049841326945327</v>
      </c>
      <c r="S17">
        <v>6.1558955383046259</v>
      </c>
      <c r="T17">
        <v>0</v>
      </c>
      <c r="U17">
        <v>51.877839617045119</v>
      </c>
      <c r="V17">
        <v>0</v>
      </c>
      <c r="W17">
        <v>5.0114798580672089</v>
      </c>
      <c r="X17">
        <v>15.035476253413444</v>
      </c>
      <c r="Y17">
        <v>0</v>
      </c>
      <c r="Z17">
        <v>5.770075484032561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5.6673674084742229</v>
      </c>
      <c r="AG17">
        <v>29.836264123251937</v>
      </c>
      <c r="AH17">
        <v>0</v>
      </c>
      <c r="AI17">
        <v>0</v>
      </c>
      <c r="AJ17">
        <v>0</v>
      </c>
      <c r="AK17">
        <v>23.301155952932579</v>
      </c>
      <c r="AL17">
        <v>9.5577943114258606</v>
      </c>
      <c r="AM17">
        <v>4.6271603180964309</v>
      </c>
      <c r="AN17">
        <v>0</v>
      </c>
      <c r="AO17">
        <v>0</v>
      </c>
      <c r="AP17">
        <v>0.1127811696931747</v>
      </c>
      <c r="AQ17">
        <v>0</v>
      </c>
      <c r="AR17">
        <v>17.106850083907325</v>
      </c>
      <c r="AS17">
        <v>10.65902968816531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26.059834160381197</v>
      </c>
      <c r="BB17">
        <f t="shared" si="0"/>
        <v>597.38117446117917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279.34469799120632</v>
      </c>
      <c r="L18">
        <v>0</v>
      </c>
      <c r="M18">
        <v>39.091323896626307</v>
      </c>
      <c r="N18">
        <v>51.355661285385168</v>
      </c>
      <c r="O18">
        <v>36.237302984372953</v>
      </c>
      <c r="P18">
        <v>24.365746237858442</v>
      </c>
      <c r="Q18">
        <v>5.2218294665191536</v>
      </c>
      <c r="R18">
        <v>5.1049841326945327</v>
      </c>
      <c r="S18">
        <v>6.1558955383046259</v>
      </c>
      <c r="T18">
        <v>0</v>
      </c>
      <c r="U18">
        <v>51.877839617045119</v>
      </c>
      <c r="V18">
        <v>0</v>
      </c>
      <c r="W18">
        <v>5.0114798580672089</v>
      </c>
      <c r="X18">
        <v>15.035476253413444</v>
      </c>
      <c r="Y18">
        <v>0</v>
      </c>
      <c r="Z18">
        <v>5.770075484032561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5.6673674084742229</v>
      </c>
      <c r="AG18">
        <v>29.836264123251937</v>
      </c>
      <c r="AH18">
        <v>0</v>
      </c>
      <c r="AI18">
        <v>0</v>
      </c>
      <c r="AJ18">
        <v>0</v>
      </c>
      <c r="AK18">
        <v>23.301155952932579</v>
      </c>
      <c r="AL18">
        <v>9.5577943114258606</v>
      </c>
      <c r="AM18">
        <v>4.6271603180964309</v>
      </c>
      <c r="AN18">
        <v>0</v>
      </c>
      <c r="AO18">
        <v>0</v>
      </c>
      <c r="AP18">
        <v>0.1127811696931747</v>
      </c>
      <c r="AQ18">
        <v>0</v>
      </c>
      <c r="AR18">
        <v>17.106850083907325</v>
      </c>
      <c r="AS18">
        <v>10.65902968816531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26.143421920501506</v>
      </c>
      <c r="BB18">
        <f t="shared" si="0"/>
        <v>599.29729388097121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279.35382850534103</v>
      </c>
      <c r="L19">
        <v>0</v>
      </c>
      <c r="M19">
        <v>45.10392162230189</v>
      </c>
      <c r="N19">
        <v>51.355661285385168</v>
      </c>
      <c r="O19">
        <v>36.237302984372953</v>
      </c>
      <c r="P19">
        <v>24.365746237858442</v>
      </c>
      <c r="Q19">
        <v>5.2218294665191536</v>
      </c>
      <c r="R19">
        <v>5.1049841326945327</v>
      </c>
      <c r="S19">
        <v>6.1558955383046259</v>
      </c>
      <c r="T19">
        <v>0</v>
      </c>
      <c r="U19">
        <v>51.877839617045119</v>
      </c>
      <c r="V19">
        <v>0</v>
      </c>
      <c r="W19">
        <v>5.0114798580672089</v>
      </c>
      <c r="X19">
        <v>15.035476253413444</v>
      </c>
      <c r="Y19">
        <v>0</v>
      </c>
      <c r="Z19">
        <v>2.8850379711959921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5.6673674084742229</v>
      </c>
      <c r="AG19">
        <v>29.836264123251937</v>
      </c>
      <c r="AH19">
        <v>0</v>
      </c>
      <c r="AI19">
        <v>0</v>
      </c>
      <c r="AJ19">
        <v>0</v>
      </c>
      <c r="AK19">
        <v>23.301155952932579</v>
      </c>
      <c r="AL19">
        <v>9.5577943114258606</v>
      </c>
      <c r="AM19">
        <v>4.6271603180964309</v>
      </c>
      <c r="AN19">
        <v>0</v>
      </c>
      <c r="AO19">
        <v>0</v>
      </c>
      <c r="AP19">
        <v>0.1127811696931747</v>
      </c>
      <c r="AQ19">
        <v>0</v>
      </c>
      <c r="AR19">
        <v>11.663761337507827</v>
      </c>
      <c r="AS19">
        <v>10.65902968816531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26.04701448328953</v>
      </c>
      <c r="BB19">
        <f t="shared" si="0"/>
        <v>597.08730329875732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279.6593542315527</v>
      </c>
      <c r="L20">
        <v>0</v>
      </c>
      <c r="M20">
        <v>38.084627915224345</v>
      </c>
      <c r="N20">
        <v>51.355661285385168</v>
      </c>
      <c r="O20">
        <v>36.237302984372953</v>
      </c>
      <c r="P20">
        <v>24.365746237858442</v>
      </c>
      <c r="Q20">
        <v>5.2218294665191536</v>
      </c>
      <c r="R20">
        <v>0</v>
      </c>
      <c r="S20">
        <v>6.1560254975288746</v>
      </c>
      <c r="T20">
        <v>0</v>
      </c>
      <c r="U20">
        <v>51.877839617045119</v>
      </c>
      <c r="V20">
        <v>0</v>
      </c>
      <c r="W20">
        <v>5.0114798580672089</v>
      </c>
      <c r="X20">
        <v>15.035476253413444</v>
      </c>
      <c r="Y20">
        <v>0</v>
      </c>
      <c r="Z20">
        <v>2.8850379711959921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5.6673674084742229</v>
      </c>
      <c r="AG20">
        <v>29.836264123251937</v>
      </c>
      <c r="AH20">
        <v>0</v>
      </c>
      <c r="AI20">
        <v>0</v>
      </c>
      <c r="AJ20">
        <v>0</v>
      </c>
      <c r="AK20">
        <v>23.301155952932579</v>
      </c>
      <c r="AL20">
        <v>9.5577943114258606</v>
      </c>
      <c r="AM20">
        <v>4.6271603180964309</v>
      </c>
      <c r="AN20">
        <v>0</v>
      </c>
      <c r="AO20">
        <v>0</v>
      </c>
      <c r="AP20">
        <v>0.1127811696931747</v>
      </c>
      <c r="AQ20">
        <v>0</v>
      </c>
      <c r="AR20">
        <v>11.663761337507827</v>
      </c>
      <c r="AS20">
        <v>10.65902968816531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25.552996077238269</v>
      </c>
      <c r="BB20">
        <f t="shared" si="0"/>
        <v>585.76269955047258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270.61802245509756</v>
      </c>
      <c r="L21">
        <v>0</v>
      </c>
      <c r="M21">
        <v>59.538189473263628</v>
      </c>
      <c r="N21">
        <v>51.355661285385168</v>
      </c>
      <c r="O21">
        <v>36.237302984372953</v>
      </c>
      <c r="P21">
        <v>24.365746237858442</v>
      </c>
      <c r="Q21">
        <v>5.1442814692993704</v>
      </c>
      <c r="R21">
        <v>0</v>
      </c>
      <c r="S21">
        <v>5.3013579379050597</v>
      </c>
      <c r="T21">
        <v>0</v>
      </c>
      <c r="U21">
        <v>51.877839617045119</v>
      </c>
      <c r="V21">
        <v>0</v>
      </c>
      <c r="W21">
        <v>5.0100407692431199</v>
      </c>
      <c r="X21">
        <v>15.03888104418237</v>
      </c>
      <c r="Y21">
        <v>0</v>
      </c>
      <c r="Z21">
        <v>2.8850379711959921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5.6673674084742229</v>
      </c>
      <c r="AG21">
        <v>29.836264123251937</v>
      </c>
      <c r="AH21">
        <v>0</v>
      </c>
      <c r="AI21">
        <v>0</v>
      </c>
      <c r="AJ21">
        <v>0</v>
      </c>
      <c r="AK21">
        <v>23.301155952932579</v>
      </c>
      <c r="AL21">
        <v>9.5577943114258606</v>
      </c>
      <c r="AM21">
        <v>4.6271603180964309</v>
      </c>
      <c r="AN21">
        <v>0</v>
      </c>
      <c r="AO21">
        <v>0</v>
      </c>
      <c r="AP21">
        <v>0.1127811696931747</v>
      </c>
      <c r="AQ21">
        <v>0</v>
      </c>
      <c r="AR21">
        <v>11.663761337507827</v>
      </c>
      <c r="AS21">
        <v>10.65902968816531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26.032942838173703</v>
      </c>
      <c r="BB21">
        <f t="shared" si="0"/>
        <v>596.76473271622251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270.61802245509756</v>
      </c>
      <c r="L22">
        <v>0</v>
      </c>
      <c r="M22">
        <v>62.920317907072324</v>
      </c>
      <c r="N22">
        <v>51.355661285385168</v>
      </c>
      <c r="O22">
        <v>36.237302984372953</v>
      </c>
      <c r="P22">
        <v>24.365746237858442</v>
      </c>
      <c r="Q22">
        <v>5.1442814692993704</v>
      </c>
      <c r="R22">
        <v>0</v>
      </c>
      <c r="S22">
        <v>5.3013579379050597</v>
      </c>
      <c r="T22">
        <v>0</v>
      </c>
      <c r="U22">
        <v>51.877839617045119</v>
      </c>
      <c r="V22">
        <v>0</v>
      </c>
      <c r="W22">
        <v>5.0104510953790271</v>
      </c>
      <c r="X22">
        <v>15.03888104418237</v>
      </c>
      <c r="Y22">
        <v>0</v>
      </c>
      <c r="Z22">
        <v>2.8850379711959921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5.6673674084742229</v>
      </c>
      <c r="AG22">
        <v>29.836264123251937</v>
      </c>
      <c r="AH22">
        <v>0</v>
      </c>
      <c r="AI22">
        <v>0</v>
      </c>
      <c r="AJ22">
        <v>0</v>
      </c>
      <c r="AK22">
        <v>23.301155952932579</v>
      </c>
      <c r="AL22">
        <v>9.5577943114258606</v>
      </c>
      <c r="AM22">
        <v>4.6271603180964309</v>
      </c>
      <c r="AN22">
        <v>0</v>
      </c>
      <c r="AO22">
        <v>0</v>
      </c>
      <c r="AP22">
        <v>0.1127811696931747</v>
      </c>
      <c r="AQ22">
        <v>0</v>
      </c>
      <c r="AR22">
        <v>11.663761337507827</v>
      </c>
      <c r="AS22">
        <v>10.65902968816531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26.174332958339388</v>
      </c>
      <c r="BB22">
        <f t="shared" si="0"/>
        <v>600.0058813560014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270.62112443019385</v>
      </c>
      <c r="L23">
        <v>0</v>
      </c>
      <c r="M23">
        <v>62.920317907072324</v>
      </c>
      <c r="N23">
        <v>51.355661285385168</v>
      </c>
      <c r="O23">
        <v>36.237302984372953</v>
      </c>
      <c r="P23">
        <v>24.365746237858442</v>
      </c>
      <c r="Q23">
        <v>4.9564578051058854</v>
      </c>
      <c r="R23">
        <v>6.0142157974774131</v>
      </c>
      <c r="S23">
        <v>5.0112718970019996</v>
      </c>
      <c r="T23">
        <v>0</v>
      </c>
      <c r="U23">
        <v>51.877839617045119</v>
      </c>
      <c r="V23">
        <v>0</v>
      </c>
      <c r="W23">
        <v>5.0104510953790271</v>
      </c>
      <c r="X23">
        <v>15.03888104418237</v>
      </c>
      <c r="Y23">
        <v>0</v>
      </c>
      <c r="Z23">
        <v>2.8850379711959921</v>
      </c>
      <c r="AA23">
        <v>0</v>
      </c>
      <c r="AB23">
        <v>0</v>
      </c>
      <c r="AC23">
        <v>4.3126533837403462</v>
      </c>
      <c r="AD23">
        <v>0</v>
      </c>
      <c r="AE23">
        <v>0</v>
      </c>
      <c r="AF23">
        <v>5.6673674084742229</v>
      </c>
      <c r="AG23">
        <v>29.836264123251937</v>
      </c>
      <c r="AH23">
        <v>10.108139549050302</v>
      </c>
      <c r="AI23">
        <v>0</v>
      </c>
      <c r="AJ23">
        <v>0</v>
      </c>
      <c r="AK23">
        <v>23.301155952932579</v>
      </c>
      <c r="AL23">
        <v>9.5577943114258606</v>
      </c>
      <c r="AM23">
        <v>4.6271603180964309</v>
      </c>
      <c r="AN23">
        <v>0</v>
      </c>
      <c r="AO23">
        <v>0</v>
      </c>
      <c r="AP23">
        <v>0.1127811696931747</v>
      </c>
      <c r="AQ23">
        <v>0</v>
      </c>
      <c r="AR23">
        <v>11.663761337507827</v>
      </c>
      <c r="AS23">
        <v>9.4746931070757672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26.959164091061073</v>
      </c>
      <c r="BB23">
        <f t="shared" si="0"/>
        <v>617.99691464245791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270.6211700437691</v>
      </c>
      <c r="L24">
        <v>0</v>
      </c>
      <c r="M24">
        <v>62.920317907072324</v>
      </c>
      <c r="N24">
        <v>51.355661285385168</v>
      </c>
      <c r="O24">
        <v>36.237302984372953</v>
      </c>
      <c r="P24">
        <v>24.365746237858442</v>
      </c>
      <c r="Q24">
        <v>4.9564578051058854</v>
      </c>
      <c r="R24">
        <v>6.0142157974774131</v>
      </c>
      <c r="S24">
        <v>5.4840329503519722</v>
      </c>
      <c r="T24">
        <v>0</v>
      </c>
      <c r="U24">
        <v>51.877839617045119</v>
      </c>
      <c r="V24">
        <v>6.2702069210302547</v>
      </c>
      <c r="W24">
        <v>5.0104510953790271</v>
      </c>
      <c r="X24">
        <v>19.046875986961346</v>
      </c>
      <c r="Y24">
        <v>0</v>
      </c>
      <c r="Z24">
        <v>2.8850379711959921</v>
      </c>
      <c r="AA24">
        <v>1.6692703093299939</v>
      </c>
      <c r="AB24">
        <v>0</v>
      </c>
      <c r="AC24">
        <v>4.3126533837403462</v>
      </c>
      <c r="AD24">
        <v>0</v>
      </c>
      <c r="AE24">
        <v>0</v>
      </c>
      <c r="AF24">
        <v>5.6673674084742229</v>
      </c>
      <c r="AG24">
        <v>29.836264123251937</v>
      </c>
      <c r="AH24">
        <v>20.805920972030886</v>
      </c>
      <c r="AI24">
        <v>0</v>
      </c>
      <c r="AJ24">
        <v>0</v>
      </c>
      <c r="AK24">
        <v>23.301155952932579</v>
      </c>
      <c r="AL24">
        <v>9.5577943114258606</v>
      </c>
      <c r="AM24">
        <v>7.0332840955959099</v>
      </c>
      <c r="AN24">
        <v>0</v>
      </c>
      <c r="AO24">
        <v>0</v>
      </c>
      <c r="AP24">
        <v>0.1127811696931747</v>
      </c>
      <c r="AQ24">
        <v>0</v>
      </c>
      <c r="AR24">
        <v>11.663761337507827</v>
      </c>
      <c r="AS24">
        <v>9.4746931070757672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28.026074983955802</v>
      </c>
      <c r="BB24">
        <f t="shared" si="0"/>
        <v>642.45418779010777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327.29156025143845</v>
      </c>
      <c r="L25">
        <v>6.3036512914752176</v>
      </c>
      <c r="M25">
        <v>62.920317907072324</v>
      </c>
      <c r="N25">
        <v>51.355661285385168</v>
      </c>
      <c r="O25">
        <v>36.237302984372953</v>
      </c>
      <c r="P25">
        <v>24.365746237858442</v>
      </c>
      <c r="Q25">
        <v>5.2277586533853651</v>
      </c>
      <c r="R25">
        <v>12.122934266078701</v>
      </c>
      <c r="S25">
        <v>6.5937915841060439</v>
      </c>
      <c r="T25">
        <v>0</v>
      </c>
      <c r="U25">
        <v>51.877839617045119</v>
      </c>
      <c r="V25">
        <v>6.2702069210302547</v>
      </c>
      <c r="W25">
        <v>15.310532009074462</v>
      </c>
      <c r="X25">
        <v>43.28754681836277</v>
      </c>
      <c r="Y25">
        <v>0</v>
      </c>
      <c r="Z25">
        <v>2.8850379711959921</v>
      </c>
      <c r="AA25">
        <v>6.1554338359423921</v>
      </c>
      <c r="AB25">
        <v>1.48613530828637</v>
      </c>
      <c r="AC25">
        <v>4.3126533837403462</v>
      </c>
      <c r="AD25">
        <v>0</v>
      </c>
      <c r="AE25">
        <v>0</v>
      </c>
      <c r="AF25">
        <v>5.6673674084742229</v>
      </c>
      <c r="AG25">
        <v>29.836264123251937</v>
      </c>
      <c r="AH25">
        <v>20.805920972030886</v>
      </c>
      <c r="AI25">
        <v>0</v>
      </c>
      <c r="AJ25">
        <v>0</v>
      </c>
      <c r="AK25">
        <v>23.301155952932579</v>
      </c>
      <c r="AL25">
        <v>9.5577943114258606</v>
      </c>
      <c r="AM25">
        <v>7.0332840955959099</v>
      </c>
      <c r="AN25">
        <v>0</v>
      </c>
      <c r="AO25">
        <v>0</v>
      </c>
      <c r="AP25">
        <v>0.1127811696931747</v>
      </c>
      <c r="AQ25">
        <v>0</v>
      </c>
      <c r="AR25">
        <v>14.579701901064496</v>
      </c>
      <c r="AS25">
        <v>9.4746931070757672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32.786794466757058</v>
      </c>
      <c r="BB25">
        <f t="shared" si="0"/>
        <v>751.58627890063804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394.67670756003315</v>
      </c>
      <c r="L26">
        <v>6.3036512914752176</v>
      </c>
      <c r="M26">
        <v>62.920317907072324</v>
      </c>
      <c r="N26">
        <v>51.355661285385168</v>
      </c>
      <c r="O26">
        <v>36.237302984372953</v>
      </c>
      <c r="P26">
        <v>24.365746237858442</v>
      </c>
      <c r="Q26">
        <v>5.2277586533853651</v>
      </c>
      <c r="R26">
        <v>12.122934266078701</v>
      </c>
      <c r="S26">
        <v>6.5937915841060439</v>
      </c>
      <c r="T26">
        <v>0</v>
      </c>
      <c r="U26">
        <v>51.877839617045119</v>
      </c>
      <c r="V26">
        <v>6.2702069210302547</v>
      </c>
      <c r="W26">
        <v>15.310532009074462</v>
      </c>
      <c r="X26">
        <v>43.28754681836277</v>
      </c>
      <c r="Y26">
        <v>0</v>
      </c>
      <c r="Z26">
        <v>2.8850379711959921</v>
      </c>
      <c r="AA26">
        <v>7.8247041452723858</v>
      </c>
      <c r="AB26">
        <v>5.825650426320184</v>
      </c>
      <c r="AC26">
        <v>4.3126533837403462</v>
      </c>
      <c r="AD26">
        <v>0</v>
      </c>
      <c r="AE26">
        <v>0</v>
      </c>
      <c r="AF26">
        <v>5.6673674084742229</v>
      </c>
      <c r="AG26">
        <v>29.836264123251937</v>
      </c>
      <c r="AH26">
        <v>31.20888100918388</v>
      </c>
      <c r="AI26">
        <v>0</v>
      </c>
      <c r="AJ26">
        <v>0</v>
      </c>
      <c r="AK26">
        <v>23.301155952932579</v>
      </c>
      <c r="AL26">
        <v>9.5577943114258606</v>
      </c>
      <c r="AM26">
        <v>7.0332840955959099</v>
      </c>
      <c r="AN26">
        <v>0</v>
      </c>
      <c r="AO26">
        <v>0</v>
      </c>
      <c r="AP26">
        <v>0.1127811696931747</v>
      </c>
      <c r="AQ26">
        <v>0</v>
      </c>
      <c r="AR26">
        <v>14.579701901064496</v>
      </c>
      <c r="AS26">
        <v>9.4746931070757672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36.289504584673139</v>
      </c>
      <c r="BB26">
        <f t="shared" si="0"/>
        <v>831.88046155583334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451.20835915285721</v>
      </c>
      <c r="L27">
        <v>6.3036512914752176</v>
      </c>
      <c r="M27">
        <v>62.920317907072324</v>
      </c>
      <c r="N27">
        <v>51.355661285385168</v>
      </c>
      <c r="O27">
        <v>36.237302984372953</v>
      </c>
      <c r="P27">
        <v>24.365746237858442</v>
      </c>
      <c r="Q27">
        <v>5.3112358374713589</v>
      </c>
      <c r="R27">
        <v>12.122934266078701</v>
      </c>
      <c r="S27">
        <v>6.5929937440571438</v>
      </c>
      <c r="T27">
        <v>0</v>
      </c>
      <c r="U27">
        <v>51.877839617045119</v>
      </c>
      <c r="V27">
        <v>6.2702069210302547</v>
      </c>
      <c r="W27">
        <v>15.310532009074462</v>
      </c>
      <c r="X27">
        <v>43.28754681836277</v>
      </c>
      <c r="Y27">
        <v>0</v>
      </c>
      <c r="Z27">
        <v>2.8850379711959921</v>
      </c>
      <c r="AA27">
        <v>12.369292455854728</v>
      </c>
      <c r="AB27">
        <v>5.8732068382383638</v>
      </c>
      <c r="AC27">
        <v>4.3126533837403462</v>
      </c>
      <c r="AD27">
        <v>0</v>
      </c>
      <c r="AE27">
        <v>0</v>
      </c>
      <c r="AF27">
        <v>5.6673674084742229</v>
      </c>
      <c r="AG27">
        <v>29.836264123251937</v>
      </c>
      <c r="AH27">
        <v>31.20888100918388</v>
      </c>
      <c r="AI27">
        <v>0</v>
      </c>
      <c r="AJ27">
        <v>0</v>
      </c>
      <c r="AK27">
        <v>23.301155952932579</v>
      </c>
      <c r="AL27">
        <v>9.5577943114258606</v>
      </c>
      <c r="AM27">
        <v>7.0332840955959099</v>
      </c>
      <c r="AN27">
        <v>0</v>
      </c>
      <c r="AO27">
        <v>0</v>
      </c>
      <c r="AP27">
        <v>0.1127811696931747</v>
      </c>
      <c r="AQ27">
        <v>10.176897823836359</v>
      </c>
      <c r="AR27">
        <v>17.106850083907325</v>
      </c>
      <c r="AS27">
        <v>14.389690376956795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39.584411276194672</v>
      </c>
      <c r="BB27">
        <f t="shared" si="0"/>
        <v>907.41107380023391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512.24791157040465</v>
      </c>
      <c r="L28">
        <v>6.3036512914752176</v>
      </c>
      <c r="M28">
        <v>62.920317907072324</v>
      </c>
      <c r="N28">
        <v>51.355661285385168</v>
      </c>
      <c r="O28">
        <v>36.237302984372953</v>
      </c>
      <c r="P28">
        <v>24.365746237858442</v>
      </c>
      <c r="Q28">
        <v>5.3112358374713589</v>
      </c>
      <c r="R28">
        <v>12.122934266078701</v>
      </c>
      <c r="S28">
        <v>6.5929937440571438</v>
      </c>
      <c r="T28">
        <v>0</v>
      </c>
      <c r="U28">
        <v>51.877839617045119</v>
      </c>
      <c r="V28">
        <v>6.2702069210302547</v>
      </c>
      <c r="W28">
        <v>15.310532009074462</v>
      </c>
      <c r="X28">
        <v>43.28754681836277</v>
      </c>
      <c r="Y28">
        <v>0</v>
      </c>
      <c r="Z28">
        <v>2.8850379711959921</v>
      </c>
      <c r="AA28">
        <v>12.369292455854728</v>
      </c>
      <c r="AB28">
        <v>11.710746033082861</v>
      </c>
      <c r="AC28">
        <v>8.6338189077436844</v>
      </c>
      <c r="AD28">
        <v>4.0604742637236484</v>
      </c>
      <c r="AE28">
        <v>0</v>
      </c>
      <c r="AF28">
        <v>5.6673674084742229</v>
      </c>
      <c r="AG28">
        <v>29.836264123251937</v>
      </c>
      <c r="AH28">
        <v>41.611841495199322</v>
      </c>
      <c r="AI28">
        <v>0</v>
      </c>
      <c r="AJ28">
        <v>0</v>
      </c>
      <c r="AK28">
        <v>23.301155952932579</v>
      </c>
      <c r="AL28">
        <v>9.5577943114258606</v>
      </c>
      <c r="AM28">
        <v>7.0332840955959099</v>
      </c>
      <c r="AN28">
        <v>0</v>
      </c>
      <c r="AO28">
        <v>0</v>
      </c>
      <c r="AP28">
        <v>0.1127811696931747</v>
      </c>
      <c r="AQ28">
        <v>20.353794946566477</v>
      </c>
      <c r="AR28">
        <v>17.106850083907325</v>
      </c>
      <c r="AS28">
        <v>14.389690376956795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43.590464296765191</v>
      </c>
      <c r="BB28">
        <f t="shared" si="0"/>
        <v>999.24360978852803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6.3036512914752176</v>
      </c>
      <c r="M29">
        <v>62.920317907072324</v>
      </c>
      <c r="N29">
        <v>51.355661285385168</v>
      </c>
      <c r="O29">
        <v>36.237302984372953</v>
      </c>
      <c r="P29">
        <v>24.365746237858442</v>
      </c>
      <c r="Q29">
        <v>5.3112358374713589</v>
      </c>
      <c r="R29">
        <v>12.122934266078701</v>
      </c>
      <c r="S29">
        <v>6.5929937440571438</v>
      </c>
      <c r="T29">
        <v>0</v>
      </c>
      <c r="U29">
        <v>51.877839617045119</v>
      </c>
      <c r="V29">
        <v>6.2702069210302547</v>
      </c>
      <c r="W29">
        <v>15.310532009074462</v>
      </c>
      <c r="X29">
        <v>43.28754681836277</v>
      </c>
      <c r="Y29">
        <v>0</v>
      </c>
      <c r="Z29">
        <v>5.770075484032561</v>
      </c>
      <c r="AA29">
        <v>12.369292455854728</v>
      </c>
      <c r="AB29">
        <v>11.710746033082861</v>
      </c>
      <c r="AC29">
        <v>8.6338189077436844</v>
      </c>
      <c r="AD29">
        <v>8.1209485274472968</v>
      </c>
      <c r="AE29">
        <v>0</v>
      </c>
      <c r="AF29">
        <v>5.6673674084742229</v>
      </c>
      <c r="AG29">
        <v>29.836264123251937</v>
      </c>
      <c r="AH29">
        <v>41.611841495199322</v>
      </c>
      <c r="AI29">
        <v>0</v>
      </c>
      <c r="AJ29">
        <v>0</v>
      </c>
      <c r="AK29">
        <v>23.301155952932579</v>
      </c>
      <c r="AL29">
        <v>9.5577943114258606</v>
      </c>
      <c r="AM29">
        <v>7.0332840955959099</v>
      </c>
      <c r="AN29">
        <v>0</v>
      </c>
      <c r="AO29">
        <v>0</v>
      </c>
      <c r="AP29">
        <v>0.1127811696931747</v>
      </c>
      <c r="AQ29">
        <v>30.530692770402837</v>
      </c>
      <c r="AR29">
        <v>17.106850083907325</v>
      </c>
      <c r="AS29">
        <v>14.389690376956795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44.311522189367352</v>
      </c>
      <c r="BB29">
        <f t="shared" si="0"/>
        <v>1015.7727407141593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6.3036512914752176</v>
      </c>
      <c r="M30">
        <v>62.920317907072324</v>
      </c>
      <c r="N30">
        <v>51.355661285385168</v>
      </c>
      <c r="O30">
        <v>36.237302984372953</v>
      </c>
      <c r="P30">
        <v>24.365746237858442</v>
      </c>
      <c r="Q30">
        <v>5.3112358374713589</v>
      </c>
      <c r="R30">
        <v>12.122934266078701</v>
      </c>
      <c r="S30">
        <v>6.5929937440571438</v>
      </c>
      <c r="T30">
        <v>0</v>
      </c>
      <c r="U30">
        <v>51.877839617045119</v>
      </c>
      <c r="V30">
        <v>6.2702069210302547</v>
      </c>
      <c r="W30">
        <v>15.310532009074462</v>
      </c>
      <c r="X30">
        <v>43.28754681836277</v>
      </c>
      <c r="Y30">
        <v>0</v>
      </c>
      <c r="Z30">
        <v>8.6551134552285554</v>
      </c>
      <c r="AA30">
        <v>12.369292455854728</v>
      </c>
      <c r="AB30">
        <v>11.710746033082861</v>
      </c>
      <c r="AC30">
        <v>8.6338189077436844</v>
      </c>
      <c r="AD30">
        <v>12.181422791170945</v>
      </c>
      <c r="AE30">
        <v>0</v>
      </c>
      <c r="AF30">
        <v>5.6673674084742229</v>
      </c>
      <c r="AG30">
        <v>29.836264123251937</v>
      </c>
      <c r="AH30">
        <v>41.611841495199322</v>
      </c>
      <c r="AI30">
        <v>0</v>
      </c>
      <c r="AJ30">
        <v>0</v>
      </c>
      <c r="AK30">
        <v>23.301155952932579</v>
      </c>
      <c r="AL30">
        <v>9.5577943114258606</v>
      </c>
      <c r="AM30">
        <v>7.0332840955959099</v>
      </c>
      <c r="AN30">
        <v>0</v>
      </c>
      <c r="AO30">
        <v>0</v>
      </c>
      <c r="AP30">
        <v>0.33834396743894807</v>
      </c>
      <c r="AQ30">
        <v>40.707589893132955</v>
      </c>
      <c r="AR30">
        <v>17.106850083907325</v>
      </c>
      <c r="AS30">
        <v>14.389690376956795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45.03666742546288</v>
      </c>
      <c r="BB30">
        <f t="shared" si="0"/>
        <v>1032.3955676334595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6.3036512914752176</v>
      </c>
      <c r="M31">
        <v>62.920317907072324</v>
      </c>
      <c r="N31">
        <v>51.355661285385168</v>
      </c>
      <c r="O31">
        <v>36.237302984372953</v>
      </c>
      <c r="P31">
        <v>24.365746237858442</v>
      </c>
      <c r="Q31">
        <v>5.3112358374713589</v>
      </c>
      <c r="R31">
        <v>12.122934266078701</v>
      </c>
      <c r="S31">
        <v>6.5929937440571438</v>
      </c>
      <c r="T31">
        <v>0</v>
      </c>
      <c r="U31">
        <v>51.877839617045119</v>
      </c>
      <c r="V31">
        <v>6.2702069210302547</v>
      </c>
      <c r="W31">
        <v>15.310532009074462</v>
      </c>
      <c r="X31">
        <v>43.28754681836277</v>
      </c>
      <c r="Y31">
        <v>0</v>
      </c>
      <c r="Z31">
        <v>8.6551134552285554</v>
      </c>
      <c r="AA31">
        <v>12.369292455854728</v>
      </c>
      <c r="AB31">
        <v>11.746413676476728</v>
      </c>
      <c r="AC31">
        <v>8.6338189077436844</v>
      </c>
      <c r="AD31">
        <v>12.181422791170945</v>
      </c>
      <c r="AE31">
        <v>0</v>
      </c>
      <c r="AF31">
        <v>11.33473552525569</v>
      </c>
      <c r="AG31">
        <v>29.836264123251937</v>
      </c>
      <c r="AH31">
        <v>41.611841495199322</v>
      </c>
      <c r="AI31">
        <v>1.7018472315800455</v>
      </c>
      <c r="AJ31">
        <v>0</v>
      </c>
      <c r="AK31">
        <v>23.301155952932579</v>
      </c>
      <c r="AL31">
        <v>9.5577943114258606</v>
      </c>
      <c r="AM31">
        <v>7.0332840955959099</v>
      </c>
      <c r="AN31">
        <v>0</v>
      </c>
      <c r="AO31">
        <v>0</v>
      </c>
      <c r="AP31">
        <v>0.33834396743894807</v>
      </c>
      <c r="AQ31">
        <v>40.707589893132955</v>
      </c>
      <c r="AR31">
        <v>16.037672182842833</v>
      </c>
      <c r="AS31">
        <v>10.65902968816531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45.145558281462272</v>
      </c>
      <c r="BB31">
        <f t="shared" si="0"/>
        <v>1034.8917211793594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6.3036512914752176</v>
      </c>
      <c r="M32">
        <v>62.920317907072324</v>
      </c>
      <c r="N32">
        <v>51.355661285385168</v>
      </c>
      <c r="O32">
        <v>36.237302984372953</v>
      </c>
      <c r="P32">
        <v>24.365746237858442</v>
      </c>
      <c r="Q32">
        <v>5.3112358374713589</v>
      </c>
      <c r="R32">
        <v>12.122934266078701</v>
      </c>
      <c r="S32">
        <v>6.5929937440571438</v>
      </c>
      <c r="T32">
        <v>0</v>
      </c>
      <c r="U32">
        <v>51.877839617045119</v>
      </c>
      <c r="V32">
        <v>6.2702069210302547</v>
      </c>
      <c r="W32">
        <v>15.310532009074462</v>
      </c>
      <c r="X32">
        <v>43.28754681836277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8.6338189077436844</v>
      </c>
      <c r="AD32">
        <v>12.181422791170945</v>
      </c>
      <c r="AE32">
        <v>0</v>
      </c>
      <c r="AF32">
        <v>17.002102933729912</v>
      </c>
      <c r="AG32">
        <v>29.836264123251937</v>
      </c>
      <c r="AH32">
        <v>41.611841495199322</v>
      </c>
      <c r="AI32">
        <v>7.3746710383009804</v>
      </c>
      <c r="AJ32">
        <v>0</v>
      </c>
      <c r="AK32">
        <v>23.301155952932579</v>
      </c>
      <c r="AL32">
        <v>9.5577943114258606</v>
      </c>
      <c r="AM32">
        <v>7.0332840955959099</v>
      </c>
      <c r="AN32">
        <v>0</v>
      </c>
      <c r="AO32">
        <v>0</v>
      </c>
      <c r="AP32">
        <v>0.33834396743894807</v>
      </c>
      <c r="AQ32">
        <v>40.707589893132955</v>
      </c>
      <c r="AR32">
        <v>16.037672182842833</v>
      </c>
      <c r="AS32">
        <v>10.65902968816531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45.619578274257435</v>
      </c>
      <c r="BB32">
        <f t="shared" si="0"/>
        <v>1045.7578924017594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6.3036512914752176</v>
      </c>
      <c r="M33">
        <v>62.920317907072324</v>
      </c>
      <c r="N33">
        <v>51.355661285385168</v>
      </c>
      <c r="O33">
        <v>36.237302984372953</v>
      </c>
      <c r="P33">
        <v>24.365746237858442</v>
      </c>
      <c r="Q33">
        <v>5.3112358374713589</v>
      </c>
      <c r="R33">
        <v>12.122934266078701</v>
      </c>
      <c r="S33">
        <v>6.5929937440571438</v>
      </c>
      <c r="T33">
        <v>0</v>
      </c>
      <c r="U33">
        <v>51.877839617045119</v>
      </c>
      <c r="V33">
        <v>6.2702069210302547</v>
      </c>
      <c r="W33">
        <v>15.310532009074462</v>
      </c>
      <c r="X33">
        <v>43.28754681836277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8.6338189077436844</v>
      </c>
      <c r="AD33">
        <v>12.181422791170945</v>
      </c>
      <c r="AE33">
        <v>0</v>
      </c>
      <c r="AF33">
        <v>17.002102933729912</v>
      </c>
      <c r="AG33">
        <v>29.836264123251937</v>
      </c>
      <c r="AH33">
        <v>41.611841495199322</v>
      </c>
      <c r="AI33">
        <v>7.3746710383009804</v>
      </c>
      <c r="AJ33">
        <v>0</v>
      </c>
      <c r="AK33">
        <v>23.301155952932579</v>
      </c>
      <c r="AL33">
        <v>9.5577943114258606</v>
      </c>
      <c r="AM33">
        <v>7.0332840955959099</v>
      </c>
      <c r="AN33">
        <v>0</v>
      </c>
      <c r="AO33">
        <v>0</v>
      </c>
      <c r="AP33">
        <v>0.33834396743894807</v>
      </c>
      <c r="AQ33">
        <v>40.707589893132955</v>
      </c>
      <c r="AR33">
        <v>16.037672182842833</v>
      </c>
      <c r="AS33">
        <v>10.65902968816531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45.619578274257435</v>
      </c>
      <c r="BB33">
        <f t="shared" si="0"/>
        <v>1045.7578924017594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6.3036512914752176</v>
      </c>
      <c r="M34">
        <v>62.920317907072324</v>
      </c>
      <c r="N34">
        <v>51.355661285385168</v>
      </c>
      <c r="O34">
        <v>36.237302984372953</v>
      </c>
      <c r="P34">
        <v>24.365746237858442</v>
      </c>
      <c r="Q34">
        <v>5.3112358374713589</v>
      </c>
      <c r="R34">
        <v>12.122934266078701</v>
      </c>
      <c r="S34">
        <v>6.5929937440571438</v>
      </c>
      <c r="T34">
        <v>0</v>
      </c>
      <c r="U34">
        <v>51.877839617045119</v>
      </c>
      <c r="V34">
        <v>6.2702069210302547</v>
      </c>
      <c r="W34">
        <v>15.310532009074462</v>
      </c>
      <c r="X34">
        <v>43.28754681836277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8.6338189077436844</v>
      </c>
      <c r="AD34">
        <v>12.181422791170945</v>
      </c>
      <c r="AE34">
        <v>0</v>
      </c>
      <c r="AF34">
        <v>17.002102933729912</v>
      </c>
      <c r="AG34">
        <v>29.836264123251937</v>
      </c>
      <c r="AH34">
        <v>41.611841495199322</v>
      </c>
      <c r="AI34">
        <v>7.3746710383009804</v>
      </c>
      <c r="AJ34">
        <v>0</v>
      </c>
      <c r="AK34">
        <v>23.301155952932579</v>
      </c>
      <c r="AL34">
        <v>9.5577943114258606</v>
      </c>
      <c r="AM34">
        <v>7.0332840955959099</v>
      </c>
      <c r="AN34">
        <v>0</v>
      </c>
      <c r="AO34">
        <v>0</v>
      </c>
      <c r="AP34">
        <v>0.33834396743894807</v>
      </c>
      <c r="AQ34">
        <v>40.707589893132955</v>
      </c>
      <c r="AR34">
        <v>16.037672182842833</v>
      </c>
      <c r="AS34">
        <v>10.65902968816531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45.619578274257435</v>
      </c>
      <c r="BB34">
        <f t="shared" si="0"/>
        <v>1045.7578924017594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6.3036512914752176</v>
      </c>
      <c r="M35">
        <v>62.920317907072324</v>
      </c>
      <c r="N35">
        <v>51.355661285385168</v>
      </c>
      <c r="O35">
        <v>36.237302984372953</v>
      </c>
      <c r="P35">
        <v>24.365746237858442</v>
      </c>
      <c r="Q35">
        <v>5.2193308935084426</v>
      </c>
      <c r="R35">
        <v>12.122934266078701</v>
      </c>
      <c r="S35">
        <v>6.5929937440571438</v>
      </c>
      <c r="T35">
        <v>0</v>
      </c>
      <c r="U35">
        <v>51.877839617045119</v>
      </c>
      <c r="V35">
        <v>6.2702069210302547</v>
      </c>
      <c r="W35">
        <v>15.310532009074462</v>
      </c>
      <c r="X35">
        <v>43.28754681836277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8.6338189077436844</v>
      </c>
      <c r="AD35">
        <v>12.181422791170945</v>
      </c>
      <c r="AE35">
        <v>0</v>
      </c>
      <c r="AF35">
        <v>17.002102933729912</v>
      </c>
      <c r="AG35">
        <v>29.836264123251937</v>
      </c>
      <c r="AH35">
        <v>41.611841495199322</v>
      </c>
      <c r="AI35">
        <v>7.3746710383009804</v>
      </c>
      <c r="AJ35">
        <v>0</v>
      </c>
      <c r="AK35">
        <v>23.301155952932579</v>
      </c>
      <c r="AL35">
        <v>9.5577943114258606</v>
      </c>
      <c r="AM35">
        <v>7.0332840955959099</v>
      </c>
      <c r="AN35">
        <v>0</v>
      </c>
      <c r="AO35">
        <v>0</v>
      </c>
      <c r="AP35">
        <v>0.33834396743894807</v>
      </c>
      <c r="AQ35">
        <v>40.707589893132955</v>
      </c>
      <c r="AR35">
        <v>16.037672182842833</v>
      </c>
      <c r="AS35">
        <v>10.65902968816531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45.615736647599789</v>
      </c>
      <c r="BB35">
        <f t="shared" si="0"/>
        <v>1045.669829084454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6.3036512914752176</v>
      </c>
      <c r="M36">
        <v>62.920317907072324</v>
      </c>
      <c r="N36">
        <v>51.355661285385168</v>
      </c>
      <c r="O36">
        <v>36.237302984372953</v>
      </c>
      <c r="P36">
        <v>24.365746237858442</v>
      </c>
      <c r="Q36">
        <v>5.2193308935084426</v>
      </c>
      <c r="R36">
        <v>12.122934266078701</v>
      </c>
      <c r="S36">
        <v>6.5929937440571438</v>
      </c>
      <c r="T36">
        <v>0</v>
      </c>
      <c r="U36">
        <v>51.877839617045119</v>
      </c>
      <c r="V36">
        <v>6.2702069210302547</v>
      </c>
      <c r="W36">
        <v>15.310532009074462</v>
      </c>
      <c r="X36">
        <v>43.28754681836277</v>
      </c>
      <c r="Y36">
        <v>0</v>
      </c>
      <c r="Z36">
        <v>5.7623278346900433</v>
      </c>
      <c r="AA36">
        <v>12.369292455854728</v>
      </c>
      <c r="AB36">
        <v>11.746413676476728</v>
      </c>
      <c r="AC36">
        <v>8.6338189077436844</v>
      </c>
      <c r="AD36">
        <v>8.1209485274472968</v>
      </c>
      <c r="AE36">
        <v>0</v>
      </c>
      <c r="AF36">
        <v>17.002102933729912</v>
      </c>
      <c r="AG36">
        <v>29.836264123251937</v>
      </c>
      <c r="AH36">
        <v>41.611841495199322</v>
      </c>
      <c r="AI36">
        <v>7.3746710383009804</v>
      </c>
      <c r="AJ36">
        <v>0</v>
      </c>
      <c r="AK36">
        <v>23.301155952932579</v>
      </c>
      <c r="AL36">
        <v>9.5577943114258606</v>
      </c>
      <c r="AM36">
        <v>7.0332840955959099</v>
      </c>
      <c r="AN36">
        <v>0</v>
      </c>
      <c r="AO36">
        <v>0</v>
      </c>
      <c r="AP36">
        <v>0.33834396743894807</v>
      </c>
      <c r="AQ36">
        <v>40.707589893132955</v>
      </c>
      <c r="AR36">
        <v>16.037672182842833</v>
      </c>
      <c r="AS36">
        <v>10.65902968816531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45.32509038443763</v>
      </c>
      <c r="BB36">
        <f t="shared" si="0"/>
        <v>1039.0072154633542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6.3036512914752176</v>
      </c>
      <c r="M37">
        <v>62.920317907072324</v>
      </c>
      <c r="N37">
        <v>51.355661285385168</v>
      </c>
      <c r="O37">
        <v>36.237302984372953</v>
      </c>
      <c r="P37">
        <v>24.365746237858442</v>
      </c>
      <c r="Q37">
        <v>5.2193308935084426</v>
      </c>
      <c r="R37">
        <v>12.122934266078701</v>
      </c>
      <c r="S37">
        <v>6.5929937440571438</v>
      </c>
      <c r="T37">
        <v>0</v>
      </c>
      <c r="U37">
        <v>51.877839617045119</v>
      </c>
      <c r="V37">
        <v>6.2702069210302547</v>
      </c>
      <c r="W37">
        <v>15.310532009074462</v>
      </c>
      <c r="X37">
        <v>43.28754681836277</v>
      </c>
      <c r="Y37">
        <v>0</v>
      </c>
      <c r="Z37">
        <v>5.770075484032561</v>
      </c>
      <c r="AA37">
        <v>12.369292455854728</v>
      </c>
      <c r="AB37">
        <v>11.746413676476728</v>
      </c>
      <c r="AC37">
        <v>8.6338189077436844</v>
      </c>
      <c r="AD37">
        <v>4.0604742637236484</v>
      </c>
      <c r="AE37">
        <v>0</v>
      </c>
      <c r="AF37">
        <v>17.002102933729912</v>
      </c>
      <c r="AG37">
        <v>29.836264123251937</v>
      </c>
      <c r="AH37">
        <v>41.611841495199322</v>
      </c>
      <c r="AI37">
        <v>7.3746710383009804</v>
      </c>
      <c r="AJ37">
        <v>0</v>
      </c>
      <c r="AK37">
        <v>23.301155952932579</v>
      </c>
      <c r="AL37">
        <v>9.5577943114258606</v>
      </c>
      <c r="AM37">
        <v>7.0332840955959099</v>
      </c>
      <c r="AN37">
        <v>0</v>
      </c>
      <c r="AO37">
        <v>0</v>
      </c>
      <c r="AP37">
        <v>0.33834396743894807</v>
      </c>
      <c r="AQ37">
        <v>40.707589893132955</v>
      </c>
      <c r="AR37">
        <v>16.037672182842833</v>
      </c>
      <c r="AS37">
        <v>10.65902968816531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45.155686411956495</v>
      </c>
      <c r="BB37">
        <f t="shared" si="0"/>
        <v>1035.1238928214541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6.3036512914752176</v>
      </c>
      <c r="M38">
        <v>62.920317907072324</v>
      </c>
      <c r="N38">
        <v>51.355661285385168</v>
      </c>
      <c r="O38">
        <v>36.237302984372953</v>
      </c>
      <c r="P38">
        <v>24.365746237858442</v>
      </c>
      <c r="Q38">
        <v>5.2193308935084426</v>
      </c>
      <c r="R38">
        <v>12.122934266078701</v>
      </c>
      <c r="S38">
        <v>6.5929937440571438</v>
      </c>
      <c r="T38">
        <v>0</v>
      </c>
      <c r="U38">
        <v>51.877839617045119</v>
      </c>
      <c r="V38">
        <v>6.2702069210302547</v>
      </c>
      <c r="W38">
        <v>15.310532009074462</v>
      </c>
      <c r="X38">
        <v>43.28754681836277</v>
      </c>
      <c r="Y38">
        <v>0</v>
      </c>
      <c r="Z38">
        <v>5.770075484032561</v>
      </c>
      <c r="AA38">
        <v>7.8247041452723858</v>
      </c>
      <c r="AB38">
        <v>11.746413676476728</v>
      </c>
      <c r="AC38">
        <v>8.6338189077436844</v>
      </c>
      <c r="AD38">
        <v>4.0604742637236484</v>
      </c>
      <c r="AE38">
        <v>0</v>
      </c>
      <c r="AF38">
        <v>11.33473552525569</v>
      </c>
      <c r="AG38">
        <v>29.836264123251937</v>
      </c>
      <c r="AH38">
        <v>41.611841495199322</v>
      </c>
      <c r="AI38">
        <v>1.7018472315800455</v>
      </c>
      <c r="AJ38">
        <v>0</v>
      </c>
      <c r="AK38">
        <v>23.301155952932579</v>
      </c>
      <c r="AL38">
        <v>9.5577943114258606</v>
      </c>
      <c r="AM38">
        <v>7.0332840955959099</v>
      </c>
      <c r="AN38">
        <v>0</v>
      </c>
      <c r="AO38">
        <v>0</v>
      </c>
      <c r="AP38">
        <v>0.33834396743894807</v>
      </c>
      <c r="AQ38">
        <v>40.707589893132955</v>
      </c>
      <c r="AR38">
        <v>16.037672182842833</v>
      </c>
      <c r="AS38">
        <v>10.65902968816531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44.491702627779006</v>
      </c>
      <c r="BB38">
        <f t="shared" si="0"/>
        <v>1019.903097079854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6.3036512914752176</v>
      </c>
      <c r="M39">
        <v>62.920317907072324</v>
      </c>
      <c r="N39">
        <v>51.355661285385168</v>
      </c>
      <c r="O39">
        <v>36.237302984372953</v>
      </c>
      <c r="P39">
        <v>24.365746237858442</v>
      </c>
      <c r="Q39">
        <v>5.2193308935084426</v>
      </c>
      <c r="R39">
        <v>12.122934266078701</v>
      </c>
      <c r="S39">
        <v>6.5929937440571438</v>
      </c>
      <c r="T39">
        <v>0</v>
      </c>
      <c r="U39">
        <v>51.877839617045119</v>
      </c>
      <c r="V39">
        <v>6.2702069210302547</v>
      </c>
      <c r="W39">
        <v>15.310532009074462</v>
      </c>
      <c r="X39">
        <v>43.28754681836277</v>
      </c>
      <c r="Y39">
        <v>0</v>
      </c>
      <c r="Z39">
        <v>5.770075484032561</v>
      </c>
      <c r="AA39">
        <v>6.0858810018785228</v>
      </c>
      <c r="AB39">
        <v>11.746413676476728</v>
      </c>
      <c r="AC39">
        <v>8.6338189077436844</v>
      </c>
      <c r="AD39">
        <v>1.1769492308495095</v>
      </c>
      <c r="AE39">
        <v>0</v>
      </c>
      <c r="AF39">
        <v>5.6673674084742229</v>
      </c>
      <c r="AG39">
        <v>29.836264123251937</v>
      </c>
      <c r="AH39">
        <v>31.20888100918388</v>
      </c>
      <c r="AI39">
        <v>0</v>
      </c>
      <c r="AJ39">
        <v>0</v>
      </c>
      <c r="AK39">
        <v>23.301155952932579</v>
      </c>
      <c r="AL39">
        <v>18.246698089342786</v>
      </c>
      <c r="AM39">
        <v>7.0332840955959099</v>
      </c>
      <c r="AN39">
        <v>0</v>
      </c>
      <c r="AO39">
        <v>0</v>
      </c>
      <c r="AP39">
        <v>0.33834396743894807</v>
      </c>
      <c r="AQ39">
        <v>40.707589893132955</v>
      </c>
      <c r="AR39">
        <v>16.037672182842833</v>
      </c>
      <c r="AS39">
        <v>10.65902968816531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43.918807702050955</v>
      </c>
      <c r="BB39">
        <f t="shared" si="0"/>
        <v>1006.770371772854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6.3036512914752176</v>
      </c>
      <c r="M40">
        <v>62.920317907072324</v>
      </c>
      <c r="N40">
        <v>51.355661285385168</v>
      </c>
      <c r="O40">
        <v>36.237302984372953</v>
      </c>
      <c r="P40">
        <v>24.365746237858442</v>
      </c>
      <c r="Q40">
        <v>5.2193308935084426</v>
      </c>
      <c r="R40">
        <v>12.122934266078701</v>
      </c>
      <c r="S40">
        <v>6.5929937440571438</v>
      </c>
      <c r="T40">
        <v>0</v>
      </c>
      <c r="U40">
        <v>51.877839617045119</v>
      </c>
      <c r="V40">
        <v>6.2702069210302547</v>
      </c>
      <c r="W40">
        <v>15.310532009074462</v>
      </c>
      <c r="X40">
        <v>43.28754681836277</v>
      </c>
      <c r="Y40">
        <v>0</v>
      </c>
      <c r="Z40">
        <v>5.770075484032561</v>
      </c>
      <c r="AA40">
        <v>1.6692703093299939</v>
      </c>
      <c r="AB40">
        <v>11.746413676476728</v>
      </c>
      <c r="AC40">
        <v>8.6253072152995198</v>
      </c>
      <c r="AD40">
        <v>0</v>
      </c>
      <c r="AE40">
        <v>0</v>
      </c>
      <c r="AF40">
        <v>5.6673674084742229</v>
      </c>
      <c r="AG40">
        <v>29.836264123251937</v>
      </c>
      <c r="AH40">
        <v>27.965852946879565</v>
      </c>
      <c r="AI40">
        <v>0</v>
      </c>
      <c r="AJ40">
        <v>0</v>
      </c>
      <c r="AK40">
        <v>23.301155952932579</v>
      </c>
      <c r="AL40">
        <v>49.961196723022326</v>
      </c>
      <c r="AM40">
        <v>7.0332840955959099</v>
      </c>
      <c r="AN40">
        <v>0</v>
      </c>
      <c r="AO40">
        <v>0</v>
      </c>
      <c r="AP40">
        <v>0.33834396743894807</v>
      </c>
      <c r="AQ40">
        <v>40.707589893132955</v>
      </c>
      <c r="AR40">
        <v>16.037672182842833</v>
      </c>
      <c r="AS40">
        <v>10.65902968816531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44.874748578392243</v>
      </c>
      <c r="BB40">
        <f t="shared" si="0"/>
        <v>1028.6838298520458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6.3036512914752176</v>
      </c>
      <c r="M41">
        <v>62.920317907072324</v>
      </c>
      <c r="N41">
        <v>51.355661285385168</v>
      </c>
      <c r="O41">
        <v>36.237302984372953</v>
      </c>
      <c r="P41">
        <v>24.365746237858442</v>
      </c>
      <c r="Q41">
        <v>5.2193308935084426</v>
      </c>
      <c r="R41">
        <v>12.122934266078701</v>
      </c>
      <c r="S41">
        <v>6.5929937440571438</v>
      </c>
      <c r="T41">
        <v>0</v>
      </c>
      <c r="U41">
        <v>51.877839617045119</v>
      </c>
      <c r="V41">
        <v>6.2702069210302547</v>
      </c>
      <c r="W41">
        <v>15.310532009074462</v>
      </c>
      <c r="X41">
        <v>43.28754681836277</v>
      </c>
      <c r="Y41">
        <v>0</v>
      </c>
      <c r="Z41">
        <v>5.770075484032561</v>
      </c>
      <c r="AA41">
        <v>0</v>
      </c>
      <c r="AB41">
        <v>11.294628432164474</v>
      </c>
      <c r="AC41">
        <v>4.9935986312878313</v>
      </c>
      <c r="AD41">
        <v>0</v>
      </c>
      <c r="AE41">
        <v>0</v>
      </c>
      <c r="AF41">
        <v>5.6673674084742229</v>
      </c>
      <c r="AG41">
        <v>29.836264123251937</v>
      </c>
      <c r="AH41">
        <v>20.805920972030886</v>
      </c>
      <c r="AI41">
        <v>0</v>
      </c>
      <c r="AJ41">
        <v>0</v>
      </c>
      <c r="AK41">
        <v>23.301155952932579</v>
      </c>
      <c r="AL41">
        <v>49.961196723022326</v>
      </c>
      <c r="AM41">
        <v>7.0332840955959099</v>
      </c>
      <c r="AN41">
        <v>0</v>
      </c>
      <c r="AO41">
        <v>0</v>
      </c>
      <c r="AP41">
        <v>0.33834396743894807</v>
      </c>
      <c r="AQ41">
        <v>40.707589893132955</v>
      </c>
      <c r="AR41">
        <v>16.037672182842833</v>
      </c>
      <c r="AS41">
        <v>11.843366727614278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44.384503169138611</v>
      </c>
      <c r="BB41">
        <f t="shared" si="0"/>
        <v>1017.4457161882457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6.3036512914752176</v>
      </c>
      <c r="M42">
        <v>62.920317907072324</v>
      </c>
      <c r="N42">
        <v>51.355661285385168</v>
      </c>
      <c r="O42">
        <v>36.237302984372953</v>
      </c>
      <c r="P42">
        <v>24.365746237858442</v>
      </c>
      <c r="Q42">
        <v>5.2193308935084426</v>
      </c>
      <c r="R42">
        <v>12.122934266078701</v>
      </c>
      <c r="S42">
        <v>6.5929937440571438</v>
      </c>
      <c r="T42">
        <v>0</v>
      </c>
      <c r="U42">
        <v>51.877839617045119</v>
      </c>
      <c r="V42">
        <v>6.2702069210302547</v>
      </c>
      <c r="W42">
        <v>15.310532009074462</v>
      </c>
      <c r="X42">
        <v>43.28754681836277</v>
      </c>
      <c r="Y42">
        <v>0</v>
      </c>
      <c r="Z42">
        <v>5.770075484032561</v>
      </c>
      <c r="AA42">
        <v>0</v>
      </c>
      <c r="AB42">
        <v>5.8732068382383638</v>
      </c>
      <c r="AC42">
        <v>4.3126533837403462</v>
      </c>
      <c r="AD42">
        <v>0</v>
      </c>
      <c r="AE42">
        <v>0</v>
      </c>
      <c r="AF42">
        <v>5.6673674084742229</v>
      </c>
      <c r="AG42">
        <v>29.836264123251937</v>
      </c>
      <c r="AH42">
        <v>10.402960486015443</v>
      </c>
      <c r="AI42">
        <v>0</v>
      </c>
      <c r="AJ42">
        <v>0</v>
      </c>
      <c r="AK42">
        <v>23.301155952932579</v>
      </c>
      <c r="AL42">
        <v>49.961196723022326</v>
      </c>
      <c r="AM42">
        <v>7.0332840955959099</v>
      </c>
      <c r="AN42">
        <v>0</v>
      </c>
      <c r="AO42">
        <v>0</v>
      </c>
      <c r="AP42">
        <v>0.33834396743894807</v>
      </c>
      <c r="AQ42">
        <v>30.530692770402837</v>
      </c>
      <c r="AR42">
        <v>16.037672182842833</v>
      </c>
      <c r="AS42">
        <v>11.843366727614278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43.269186187119445</v>
      </c>
      <c r="BB42">
        <f t="shared" si="0"/>
        <v>991.87880872004575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6.3036512914752176</v>
      </c>
      <c r="M43">
        <v>62.920317907072324</v>
      </c>
      <c r="N43">
        <v>51.355661285385168</v>
      </c>
      <c r="O43">
        <v>36.237302984372953</v>
      </c>
      <c r="P43">
        <v>24.365746237858442</v>
      </c>
      <c r="Q43">
        <v>5.2193308935084426</v>
      </c>
      <c r="R43">
        <v>12.122934266078701</v>
      </c>
      <c r="S43">
        <v>6.5929937440571438</v>
      </c>
      <c r="T43">
        <v>0</v>
      </c>
      <c r="U43">
        <v>51.877839617045119</v>
      </c>
      <c r="V43">
        <v>6.2702069210302547</v>
      </c>
      <c r="W43">
        <v>15.310532009074462</v>
      </c>
      <c r="X43">
        <v>43.28754681836277</v>
      </c>
      <c r="Y43">
        <v>0</v>
      </c>
      <c r="Z43">
        <v>5.770075484032561</v>
      </c>
      <c r="AA43">
        <v>0</v>
      </c>
      <c r="AB43">
        <v>5.8732068382383638</v>
      </c>
      <c r="AC43">
        <v>4.3126533837403462</v>
      </c>
      <c r="AD43">
        <v>0</v>
      </c>
      <c r="AE43">
        <v>0</v>
      </c>
      <c r="AF43">
        <v>5.6673674084742229</v>
      </c>
      <c r="AG43">
        <v>29.836264123251937</v>
      </c>
      <c r="AH43">
        <v>10.402960486015443</v>
      </c>
      <c r="AI43">
        <v>0</v>
      </c>
      <c r="AJ43">
        <v>0</v>
      </c>
      <c r="AK43">
        <v>23.301155952932579</v>
      </c>
      <c r="AL43">
        <v>49.961196723022326</v>
      </c>
      <c r="AM43">
        <v>7.0332840955959099</v>
      </c>
      <c r="AN43">
        <v>0</v>
      </c>
      <c r="AO43">
        <v>0</v>
      </c>
      <c r="AP43">
        <v>1.2405951584220412</v>
      </c>
      <c r="AQ43">
        <v>20.353794946566477</v>
      </c>
      <c r="AR43">
        <v>16.037672182842833</v>
      </c>
      <c r="AS43">
        <v>14.389690376956795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42.987942286408696</v>
      </c>
      <c r="BB43">
        <f t="shared" si="0"/>
        <v>985.43172963724578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6.3036512914752176</v>
      </c>
      <c r="M44">
        <v>62.920317907072324</v>
      </c>
      <c r="N44">
        <v>51.355661285385168</v>
      </c>
      <c r="O44">
        <v>36.237302984372953</v>
      </c>
      <c r="P44">
        <v>24.365746237858442</v>
      </c>
      <c r="Q44">
        <v>5.2193308935084426</v>
      </c>
      <c r="R44">
        <v>12.122934266078701</v>
      </c>
      <c r="S44">
        <v>6.5929937440571438</v>
      </c>
      <c r="T44">
        <v>0</v>
      </c>
      <c r="U44">
        <v>51.877839617045119</v>
      </c>
      <c r="V44">
        <v>6.2702069210302547</v>
      </c>
      <c r="W44">
        <v>15.310532009074462</v>
      </c>
      <c r="X44">
        <v>43.28754681836277</v>
      </c>
      <c r="Y44">
        <v>0</v>
      </c>
      <c r="Z44">
        <v>5.770075484032561</v>
      </c>
      <c r="AA44">
        <v>0</v>
      </c>
      <c r="AB44">
        <v>5.8732068382383638</v>
      </c>
      <c r="AC44">
        <v>0</v>
      </c>
      <c r="AD44">
        <v>0</v>
      </c>
      <c r="AE44">
        <v>0</v>
      </c>
      <c r="AF44">
        <v>5.6673674084742229</v>
      </c>
      <c r="AG44">
        <v>29.836264123251937</v>
      </c>
      <c r="AH44">
        <v>2.5270349994781878</v>
      </c>
      <c r="AI44">
        <v>0</v>
      </c>
      <c r="AJ44">
        <v>0</v>
      </c>
      <c r="AK44">
        <v>23.301155952932579</v>
      </c>
      <c r="AL44">
        <v>9.5577943114258606</v>
      </c>
      <c r="AM44">
        <v>7.0332840955959099</v>
      </c>
      <c r="AN44">
        <v>0</v>
      </c>
      <c r="AO44">
        <v>0</v>
      </c>
      <c r="AP44">
        <v>1.2405951584220412</v>
      </c>
      <c r="AQ44">
        <v>20.353794946566477</v>
      </c>
      <c r="AR44">
        <v>16.037672182842833</v>
      </c>
      <c r="AS44">
        <v>14.389690376956795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40.789597468826372</v>
      </c>
      <c r="BB44">
        <f t="shared" si="0"/>
        <v>935.03809317295384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6.3036512914752176</v>
      </c>
      <c r="M45">
        <v>62.920317907072324</v>
      </c>
      <c r="N45">
        <v>51.355661285385168</v>
      </c>
      <c r="O45">
        <v>36.237302984372953</v>
      </c>
      <c r="P45">
        <v>24.365746237858442</v>
      </c>
      <c r="Q45">
        <v>5.2193308935084426</v>
      </c>
      <c r="R45">
        <v>12.122934266078701</v>
      </c>
      <c r="S45">
        <v>6.5929937440571438</v>
      </c>
      <c r="T45">
        <v>0</v>
      </c>
      <c r="U45">
        <v>51.877839617045119</v>
      </c>
      <c r="V45">
        <v>6.2702069210302547</v>
      </c>
      <c r="W45">
        <v>15.310532009074462</v>
      </c>
      <c r="X45">
        <v>43.28754681836277</v>
      </c>
      <c r="Y45">
        <v>0</v>
      </c>
      <c r="Z45">
        <v>5.770075484032561</v>
      </c>
      <c r="AA45">
        <v>0</v>
      </c>
      <c r="AB45">
        <v>5.8732068382383638</v>
      </c>
      <c r="AC45">
        <v>0</v>
      </c>
      <c r="AD45">
        <v>0</v>
      </c>
      <c r="AE45">
        <v>0</v>
      </c>
      <c r="AF45">
        <v>5.6673674084742229</v>
      </c>
      <c r="AG45">
        <v>29.836264123251937</v>
      </c>
      <c r="AH45">
        <v>0</v>
      </c>
      <c r="AI45">
        <v>0</v>
      </c>
      <c r="AJ45">
        <v>0</v>
      </c>
      <c r="AK45">
        <v>23.301155952932579</v>
      </c>
      <c r="AL45">
        <v>9.5577943114258606</v>
      </c>
      <c r="AM45">
        <v>7.0332840955959099</v>
      </c>
      <c r="AN45">
        <v>0</v>
      </c>
      <c r="AO45">
        <v>0</v>
      </c>
      <c r="AP45">
        <v>1.2405951584220412</v>
      </c>
      <c r="AQ45">
        <v>10.176897823836359</v>
      </c>
      <c r="AR45">
        <v>16.037672182842833</v>
      </c>
      <c r="AS45">
        <v>11.843366727614278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40.152136777575549</v>
      </c>
      <c r="BB45">
        <f t="shared" si="0"/>
        <v>920.42529809265397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6.3036512914752176</v>
      </c>
      <c r="M46">
        <v>62.920317907072324</v>
      </c>
      <c r="N46">
        <v>51.355661285385168</v>
      </c>
      <c r="O46">
        <v>36.237302984372953</v>
      </c>
      <c r="P46">
        <v>24.365746237858442</v>
      </c>
      <c r="Q46">
        <v>5.2193308935084426</v>
      </c>
      <c r="R46">
        <v>12.122934266078701</v>
      </c>
      <c r="S46">
        <v>6.5929937440571438</v>
      </c>
      <c r="T46">
        <v>0</v>
      </c>
      <c r="U46">
        <v>51.877839617045119</v>
      </c>
      <c r="V46">
        <v>6.2702069210302547</v>
      </c>
      <c r="W46">
        <v>15.310532009074462</v>
      </c>
      <c r="X46">
        <v>43.28754681836277</v>
      </c>
      <c r="Y46">
        <v>0</v>
      </c>
      <c r="Z46">
        <v>5.770075484032561</v>
      </c>
      <c r="AA46">
        <v>0</v>
      </c>
      <c r="AB46">
        <v>5.8732068382383638</v>
      </c>
      <c r="AC46">
        <v>0</v>
      </c>
      <c r="AD46">
        <v>0</v>
      </c>
      <c r="AE46">
        <v>0</v>
      </c>
      <c r="AF46">
        <v>5.6673674084742229</v>
      </c>
      <c r="AG46">
        <v>29.836264123251937</v>
      </c>
      <c r="AH46">
        <v>0</v>
      </c>
      <c r="AI46">
        <v>0</v>
      </c>
      <c r="AJ46">
        <v>0</v>
      </c>
      <c r="AK46">
        <v>23.301155952932579</v>
      </c>
      <c r="AL46">
        <v>9.5577943114258606</v>
      </c>
      <c r="AM46">
        <v>7.0332840955959099</v>
      </c>
      <c r="AN46">
        <v>0</v>
      </c>
      <c r="AO46">
        <v>0</v>
      </c>
      <c r="AP46">
        <v>1.2405951584220412</v>
      </c>
      <c r="AQ46">
        <v>10.176897823836359</v>
      </c>
      <c r="AR46">
        <v>16.037672182842833</v>
      </c>
      <c r="AS46">
        <v>11.843366727614278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40.152136777575549</v>
      </c>
      <c r="BB46">
        <f t="shared" si="0"/>
        <v>920.42529809265397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512.37569078824163</v>
      </c>
      <c r="L47">
        <v>6.3036512914752176</v>
      </c>
      <c r="M47">
        <v>62.920317907072324</v>
      </c>
      <c r="N47">
        <v>51.355661285385168</v>
      </c>
      <c r="O47">
        <v>36.237302984372953</v>
      </c>
      <c r="P47">
        <v>24.365746237858442</v>
      </c>
      <c r="Q47">
        <v>5.2193308935084426</v>
      </c>
      <c r="R47">
        <v>12.122934266078701</v>
      </c>
      <c r="S47">
        <v>6.5929937440571438</v>
      </c>
      <c r="T47">
        <v>0</v>
      </c>
      <c r="U47">
        <v>51.877839617045119</v>
      </c>
      <c r="V47">
        <v>6.2702069210302547</v>
      </c>
      <c r="W47">
        <v>15.310532009074462</v>
      </c>
      <c r="X47">
        <v>43.28754681836277</v>
      </c>
      <c r="Y47">
        <v>0</v>
      </c>
      <c r="Z47">
        <v>5.770075484032561</v>
      </c>
      <c r="AA47">
        <v>0</v>
      </c>
      <c r="AB47">
        <v>5.8732068382383638</v>
      </c>
      <c r="AC47">
        <v>0</v>
      </c>
      <c r="AD47">
        <v>0</v>
      </c>
      <c r="AE47">
        <v>0</v>
      </c>
      <c r="AF47">
        <v>5.6673674084742229</v>
      </c>
      <c r="AG47">
        <v>29.836264123251937</v>
      </c>
      <c r="AH47">
        <v>0</v>
      </c>
      <c r="AI47">
        <v>0</v>
      </c>
      <c r="AJ47">
        <v>0</v>
      </c>
      <c r="AK47">
        <v>23.301155952932579</v>
      </c>
      <c r="AL47">
        <v>9.5577943114258606</v>
      </c>
      <c r="AM47">
        <v>7.0332840955959099</v>
      </c>
      <c r="AN47">
        <v>0</v>
      </c>
      <c r="AO47">
        <v>0</v>
      </c>
      <c r="AP47">
        <v>1.2405951584220412</v>
      </c>
      <c r="AQ47">
        <v>10.176897823836359</v>
      </c>
      <c r="AR47">
        <v>15.551681936130246</v>
      </c>
      <c r="AS47">
        <v>11.843366727614278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40.13182238526295</v>
      </c>
      <c r="BB47">
        <f t="shared" si="0"/>
        <v>919.95962223825393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512.37569078824163</v>
      </c>
      <c r="L48">
        <v>6.3036512914752176</v>
      </c>
      <c r="M48">
        <v>62.920317907072324</v>
      </c>
      <c r="N48">
        <v>51.355661285385168</v>
      </c>
      <c r="O48">
        <v>36.237302984372953</v>
      </c>
      <c r="P48">
        <v>24.365746237858442</v>
      </c>
      <c r="Q48">
        <v>5.2193308935084426</v>
      </c>
      <c r="R48">
        <v>12.122934266078701</v>
      </c>
      <c r="S48">
        <v>6.5929937440571438</v>
      </c>
      <c r="T48">
        <v>0</v>
      </c>
      <c r="U48">
        <v>51.877839617045119</v>
      </c>
      <c r="V48">
        <v>6.2702069210302547</v>
      </c>
      <c r="W48">
        <v>15.310532009074462</v>
      </c>
      <c r="X48">
        <v>43.28754681836277</v>
      </c>
      <c r="Y48">
        <v>0</v>
      </c>
      <c r="Z48">
        <v>5.770075484032561</v>
      </c>
      <c r="AA48">
        <v>0</v>
      </c>
      <c r="AB48">
        <v>5.8732068382383638</v>
      </c>
      <c r="AC48">
        <v>0</v>
      </c>
      <c r="AD48">
        <v>0</v>
      </c>
      <c r="AE48">
        <v>0</v>
      </c>
      <c r="AF48">
        <v>5.6673674084742229</v>
      </c>
      <c r="AG48">
        <v>29.836264123251937</v>
      </c>
      <c r="AH48">
        <v>0</v>
      </c>
      <c r="AI48">
        <v>0</v>
      </c>
      <c r="AJ48">
        <v>0</v>
      </c>
      <c r="AK48">
        <v>23.301155952932579</v>
      </c>
      <c r="AL48">
        <v>9.5577943114258606</v>
      </c>
      <c r="AM48">
        <v>7.0332840955959099</v>
      </c>
      <c r="AN48">
        <v>0</v>
      </c>
      <c r="AO48">
        <v>0</v>
      </c>
      <c r="AP48">
        <v>1.2405951584220412</v>
      </c>
      <c r="AQ48">
        <v>10.176897823836359</v>
      </c>
      <c r="AR48">
        <v>15.551681936130246</v>
      </c>
      <c r="AS48">
        <v>11.843366727614278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40.13182238526295</v>
      </c>
      <c r="BB48">
        <f t="shared" si="0"/>
        <v>919.95962223825393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512.37569078824163</v>
      </c>
      <c r="L49">
        <v>6.3036512914752176</v>
      </c>
      <c r="M49">
        <v>62.920317907072324</v>
      </c>
      <c r="N49">
        <v>51.355661285385168</v>
      </c>
      <c r="O49">
        <v>36.237302984372953</v>
      </c>
      <c r="P49">
        <v>24.365746237858442</v>
      </c>
      <c r="Q49">
        <v>5.2193308935084426</v>
      </c>
      <c r="R49">
        <v>12.122934266078701</v>
      </c>
      <c r="S49">
        <v>6.5929937440571438</v>
      </c>
      <c r="T49">
        <v>0</v>
      </c>
      <c r="U49">
        <v>51.877839617045119</v>
      </c>
      <c r="V49">
        <v>6.2702069210302547</v>
      </c>
      <c r="W49">
        <v>15.310532009074462</v>
      </c>
      <c r="X49">
        <v>43.28754681836277</v>
      </c>
      <c r="Y49">
        <v>0</v>
      </c>
      <c r="Z49">
        <v>2.8850379711959921</v>
      </c>
      <c r="AA49">
        <v>0</v>
      </c>
      <c r="AB49">
        <v>5.8732068382383638</v>
      </c>
      <c r="AC49">
        <v>0</v>
      </c>
      <c r="AD49">
        <v>0</v>
      </c>
      <c r="AE49">
        <v>0</v>
      </c>
      <c r="AF49">
        <v>5.6673674084742229</v>
      </c>
      <c r="AG49">
        <v>29.836264123251937</v>
      </c>
      <c r="AH49">
        <v>0</v>
      </c>
      <c r="AI49">
        <v>0</v>
      </c>
      <c r="AJ49">
        <v>0</v>
      </c>
      <c r="AK49">
        <v>23.301155952932579</v>
      </c>
      <c r="AL49">
        <v>9.5577943114258606</v>
      </c>
      <c r="AM49">
        <v>7.0332840955959099</v>
      </c>
      <c r="AN49">
        <v>0</v>
      </c>
      <c r="AO49">
        <v>0</v>
      </c>
      <c r="AP49">
        <v>0.33834396743894807</v>
      </c>
      <c r="AQ49">
        <v>10.176897823836359</v>
      </c>
      <c r="AR49">
        <v>15.551681936130246</v>
      </c>
      <c r="AS49">
        <v>11.843366727614278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39.973513717443296</v>
      </c>
      <c r="BB49">
        <f t="shared" si="0"/>
        <v>916.3306422022539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462.65114539290397</v>
      </c>
      <c r="L50">
        <v>6.3036512914752176</v>
      </c>
      <c r="M50">
        <v>62.920317907072324</v>
      </c>
      <c r="N50">
        <v>51.355661285385168</v>
      </c>
      <c r="O50">
        <v>36.237302984372953</v>
      </c>
      <c r="P50">
        <v>24.365746237858442</v>
      </c>
      <c r="Q50">
        <v>5.2193308935084426</v>
      </c>
      <c r="R50">
        <v>12.122934266078701</v>
      </c>
      <c r="S50">
        <v>6.5929937440571438</v>
      </c>
      <c r="T50">
        <v>0</v>
      </c>
      <c r="U50">
        <v>51.877839617045119</v>
      </c>
      <c r="V50">
        <v>6.2702069210302547</v>
      </c>
      <c r="W50">
        <v>15.310532009074462</v>
      </c>
      <c r="X50">
        <v>43.28754681836277</v>
      </c>
      <c r="Y50">
        <v>0</v>
      </c>
      <c r="Z50">
        <v>2.8850379711959921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5.6673674084742229</v>
      </c>
      <c r="AG50">
        <v>29.836264123251937</v>
      </c>
      <c r="AH50">
        <v>0</v>
      </c>
      <c r="AI50">
        <v>0</v>
      </c>
      <c r="AJ50">
        <v>0</v>
      </c>
      <c r="AK50">
        <v>23.301155952932579</v>
      </c>
      <c r="AL50">
        <v>9.5577943114258606</v>
      </c>
      <c r="AM50">
        <v>7.0332840955959099</v>
      </c>
      <c r="AN50">
        <v>0</v>
      </c>
      <c r="AO50">
        <v>0</v>
      </c>
      <c r="AP50">
        <v>0.33834396743894807</v>
      </c>
      <c r="AQ50">
        <v>10.176897823836359</v>
      </c>
      <c r="AR50">
        <v>15.551681936130246</v>
      </c>
      <c r="AS50">
        <v>11.843366727614278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37.649527674079835</v>
      </c>
      <c r="BB50">
        <f t="shared" si="0"/>
        <v>863.05687601204124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440.58292545151278</v>
      </c>
      <c r="L51">
        <v>6.3036512914752176</v>
      </c>
      <c r="M51">
        <v>62.920317907072324</v>
      </c>
      <c r="N51">
        <v>51.355661285385168</v>
      </c>
      <c r="O51">
        <v>36.237302984372953</v>
      </c>
      <c r="P51">
        <v>24.365746237858442</v>
      </c>
      <c r="Q51">
        <v>5.4604401163110259</v>
      </c>
      <c r="R51">
        <v>12.122934266078701</v>
      </c>
      <c r="S51">
        <v>6.5929937440571438</v>
      </c>
      <c r="T51">
        <v>0</v>
      </c>
      <c r="U51">
        <v>51.877839617045119</v>
      </c>
      <c r="V51">
        <v>9.1207124376272883</v>
      </c>
      <c r="W51">
        <v>15.310532009074462</v>
      </c>
      <c r="X51">
        <v>64.934409561986371</v>
      </c>
      <c r="Y51">
        <v>0</v>
      </c>
      <c r="Z51">
        <v>2.8850379711959921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5.6673674084742229</v>
      </c>
      <c r="AG51">
        <v>29.836264123251937</v>
      </c>
      <c r="AH51">
        <v>0</v>
      </c>
      <c r="AI51">
        <v>0</v>
      </c>
      <c r="AJ51">
        <v>0</v>
      </c>
      <c r="AK51">
        <v>23.301155952932579</v>
      </c>
      <c r="AL51">
        <v>9.5577943114258606</v>
      </c>
      <c r="AM51">
        <v>7.0332840955959099</v>
      </c>
      <c r="AN51">
        <v>0</v>
      </c>
      <c r="AO51">
        <v>0</v>
      </c>
      <c r="AP51">
        <v>0.33834396743894807</v>
      </c>
      <c r="AQ51">
        <v>10.176897823836359</v>
      </c>
      <c r="AR51">
        <v>15.551681936130246</v>
      </c>
      <c r="AS51">
        <v>11.843366727614278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37.761144439320063</v>
      </c>
      <c r="BB51">
        <f t="shared" si="0"/>
        <v>865.61551678843296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409.8716098251362</v>
      </c>
      <c r="L52">
        <v>6.3036512914752176</v>
      </c>
      <c r="M52">
        <v>62.920317907072324</v>
      </c>
      <c r="N52">
        <v>51.355661285385168</v>
      </c>
      <c r="O52">
        <v>36.237302984372953</v>
      </c>
      <c r="P52">
        <v>24.365746237858442</v>
      </c>
      <c r="Q52">
        <v>5.4604401163110259</v>
      </c>
      <c r="R52">
        <v>12.122934266078701</v>
      </c>
      <c r="S52">
        <v>6.5929937440571438</v>
      </c>
      <c r="T52">
        <v>0</v>
      </c>
      <c r="U52">
        <v>51.877839617045119</v>
      </c>
      <c r="V52">
        <v>9.1207124376272883</v>
      </c>
      <c r="W52">
        <v>15.310532009074462</v>
      </c>
      <c r="X52">
        <v>64.934409561986371</v>
      </c>
      <c r="Y52">
        <v>0</v>
      </c>
      <c r="Z52">
        <v>2.8850379711959921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5.6673674084742229</v>
      </c>
      <c r="AG52">
        <v>29.836264123251937</v>
      </c>
      <c r="AH52">
        <v>0</v>
      </c>
      <c r="AI52">
        <v>0</v>
      </c>
      <c r="AJ52">
        <v>0</v>
      </c>
      <c r="AK52">
        <v>23.301155952932579</v>
      </c>
      <c r="AL52">
        <v>9.5577943114258606</v>
      </c>
      <c r="AM52">
        <v>7.0332840955959099</v>
      </c>
      <c r="AN52">
        <v>0</v>
      </c>
      <c r="AO52">
        <v>0</v>
      </c>
      <c r="AP52">
        <v>0.33834396743894807</v>
      </c>
      <c r="AQ52">
        <v>10.176897823836359</v>
      </c>
      <c r="AR52">
        <v>14.579701901064496</v>
      </c>
      <c r="AS52">
        <v>11.843366727614278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36.43678268067174</v>
      </c>
      <c r="BB52">
        <f t="shared" si="0"/>
        <v>835.25658288563909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378.59818426646342</v>
      </c>
      <c r="L53">
        <v>6.3036512914752176</v>
      </c>
      <c r="M53">
        <v>62.920317907072324</v>
      </c>
      <c r="N53">
        <v>51.355661285385168</v>
      </c>
      <c r="O53">
        <v>36.237302984372953</v>
      </c>
      <c r="P53">
        <v>24.365746237858442</v>
      </c>
      <c r="Q53">
        <v>5.4604401163110259</v>
      </c>
      <c r="R53">
        <v>12.122934266078701</v>
      </c>
      <c r="S53">
        <v>6.5929937440571438</v>
      </c>
      <c r="T53">
        <v>0</v>
      </c>
      <c r="U53">
        <v>51.877839617045119</v>
      </c>
      <c r="V53">
        <v>9.1207124376272883</v>
      </c>
      <c r="W53">
        <v>15.310532009074462</v>
      </c>
      <c r="X53">
        <v>64.934409561986371</v>
      </c>
      <c r="Y53">
        <v>0</v>
      </c>
      <c r="Z53">
        <v>2.8850379711959921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5.6673674084742229</v>
      </c>
      <c r="AG53">
        <v>29.836264123251937</v>
      </c>
      <c r="AH53">
        <v>0</v>
      </c>
      <c r="AI53">
        <v>0</v>
      </c>
      <c r="AJ53">
        <v>0</v>
      </c>
      <c r="AK53">
        <v>23.301155952932579</v>
      </c>
      <c r="AL53">
        <v>18.246698089342786</v>
      </c>
      <c r="AM53">
        <v>7.0332840955959099</v>
      </c>
      <c r="AN53">
        <v>0</v>
      </c>
      <c r="AO53">
        <v>0</v>
      </c>
      <c r="AP53">
        <v>0.33834396743894807</v>
      </c>
      <c r="AQ53">
        <v>10.176897823836359</v>
      </c>
      <c r="AR53">
        <v>14.579701901064496</v>
      </c>
      <c r="AS53">
        <v>11.843366727614278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35.492749670236165</v>
      </c>
      <c r="BB53">
        <f t="shared" si="0"/>
        <v>813.61609411531879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345.38469139728653</v>
      </c>
      <c r="L54">
        <v>6.3036512914752176</v>
      </c>
      <c r="M54">
        <v>62.920317907072324</v>
      </c>
      <c r="N54">
        <v>51.355661285385168</v>
      </c>
      <c r="O54">
        <v>36.237302984372953</v>
      </c>
      <c r="P54">
        <v>24.365746237858442</v>
      </c>
      <c r="Q54">
        <v>5.4604401163110259</v>
      </c>
      <c r="R54">
        <v>12.122934266078701</v>
      </c>
      <c r="S54">
        <v>6.5929937440571438</v>
      </c>
      <c r="T54">
        <v>0</v>
      </c>
      <c r="U54">
        <v>51.877839617045119</v>
      </c>
      <c r="V54">
        <v>9.1207124376272883</v>
      </c>
      <c r="W54">
        <v>15.310532009074462</v>
      </c>
      <c r="X54">
        <v>64.934409561986371</v>
      </c>
      <c r="Y54">
        <v>0</v>
      </c>
      <c r="Z54">
        <v>2.8850379711959921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5.6673674084742229</v>
      </c>
      <c r="AG54">
        <v>29.836264123251937</v>
      </c>
      <c r="AH54">
        <v>0</v>
      </c>
      <c r="AI54">
        <v>0</v>
      </c>
      <c r="AJ54">
        <v>0</v>
      </c>
      <c r="AK54">
        <v>23.301155952932579</v>
      </c>
      <c r="AL54">
        <v>18.246698089342786</v>
      </c>
      <c r="AM54">
        <v>7.0332840955959099</v>
      </c>
      <c r="AN54">
        <v>0</v>
      </c>
      <c r="AO54">
        <v>0</v>
      </c>
      <c r="AP54">
        <v>0.33834396743894807</v>
      </c>
      <c r="AQ54">
        <v>10.176897823836359</v>
      </c>
      <c r="AR54">
        <v>14.579701901064496</v>
      </c>
      <c r="AS54">
        <v>11.843366727614278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34.104425668304557</v>
      </c>
      <c r="BB54">
        <f t="shared" si="0"/>
        <v>781.79092524807356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285.65150823652493</v>
      </c>
      <c r="L55">
        <v>6.3034430522822973</v>
      </c>
      <c r="M55">
        <v>62.920317907072324</v>
      </c>
      <c r="N55">
        <v>51.355661285385168</v>
      </c>
      <c r="O55">
        <v>36.237302984372953</v>
      </c>
      <c r="P55">
        <v>24.365746237858442</v>
      </c>
      <c r="Q55">
        <v>5.4639578671330122</v>
      </c>
      <c r="R55">
        <v>12.122934266078701</v>
      </c>
      <c r="S55">
        <v>6.5937465029844127</v>
      </c>
      <c r="T55">
        <v>0</v>
      </c>
      <c r="U55">
        <v>51.877839617045119</v>
      </c>
      <c r="V55">
        <v>9.1207124376272883</v>
      </c>
      <c r="W55">
        <v>15.310532009074462</v>
      </c>
      <c r="X55">
        <v>64.934409561986371</v>
      </c>
      <c r="Y55">
        <v>0</v>
      </c>
      <c r="Z55">
        <v>2.8850379711959921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5.6673674084742229</v>
      </c>
      <c r="AG55">
        <v>29.836264123251937</v>
      </c>
      <c r="AH55">
        <v>0</v>
      </c>
      <c r="AI55">
        <v>0</v>
      </c>
      <c r="AJ55">
        <v>0</v>
      </c>
      <c r="AK55">
        <v>23.301155952932579</v>
      </c>
      <c r="AL55">
        <v>18.246698089342786</v>
      </c>
      <c r="AM55">
        <v>7.0332840955959099</v>
      </c>
      <c r="AN55">
        <v>0</v>
      </c>
      <c r="AO55">
        <v>0</v>
      </c>
      <c r="AP55">
        <v>0.33834396743894807</v>
      </c>
      <c r="AQ55">
        <v>10.176897823836359</v>
      </c>
      <c r="AR55">
        <v>16.037672182842833</v>
      </c>
      <c r="AS55">
        <v>12.435535018159047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31.693444207417119</v>
      </c>
      <c r="BB55">
        <f t="shared" si="0"/>
        <v>726.52292439107896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260.04218826305208</v>
      </c>
      <c r="L56">
        <v>6.303506297363338</v>
      </c>
      <c r="M56">
        <v>62.920317907072324</v>
      </c>
      <c r="N56">
        <v>51.355661285385168</v>
      </c>
      <c r="O56">
        <v>36.237302984372953</v>
      </c>
      <c r="P56">
        <v>24.365746237858442</v>
      </c>
      <c r="Q56">
        <v>5.4639578671330122</v>
      </c>
      <c r="R56">
        <v>12.122934266078701</v>
      </c>
      <c r="S56">
        <v>6.5937465029844127</v>
      </c>
      <c r="T56">
        <v>0</v>
      </c>
      <c r="U56">
        <v>51.877839617045119</v>
      </c>
      <c r="V56">
        <v>9.1207124376272883</v>
      </c>
      <c r="W56">
        <v>15.310532009074462</v>
      </c>
      <c r="X56">
        <v>64.934409561986371</v>
      </c>
      <c r="Y56">
        <v>0</v>
      </c>
      <c r="Z56">
        <v>2.8850379711959921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5.6673674084742229</v>
      </c>
      <c r="AG56">
        <v>29.836264123251937</v>
      </c>
      <c r="AH56">
        <v>0</v>
      </c>
      <c r="AI56">
        <v>0</v>
      </c>
      <c r="AJ56">
        <v>0</v>
      </c>
      <c r="AK56">
        <v>23.301155952932579</v>
      </c>
      <c r="AL56">
        <v>18.246698089342786</v>
      </c>
      <c r="AM56">
        <v>7.0332840955959099</v>
      </c>
      <c r="AN56">
        <v>0</v>
      </c>
      <c r="AO56">
        <v>0</v>
      </c>
      <c r="AP56">
        <v>0.33834396743894807</v>
      </c>
      <c r="AQ56">
        <v>10.176897823836359</v>
      </c>
      <c r="AR56">
        <v>16.037672182842833</v>
      </c>
      <c r="AS56">
        <v>12.435535018159047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30.6229772761703</v>
      </c>
      <c r="BB56">
        <f t="shared" si="0"/>
        <v>701.98413459393396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260.04218826305208</v>
      </c>
      <c r="L57">
        <v>6.3034259251986402</v>
      </c>
      <c r="M57">
        <v>62.920317907072324</v>
      </c>
      <c r="N57">
        <v>51.355661285385168</v>
      </c>
      <c r="O57">
        <v>36.237302984372953</v>
      </c>
      <c r="P57">
        <v>24.365746237858442</v>
      </c>
      <c r="Q57">
        <v>5.4639578671330122</v>
      </c>
      <c r="R57">
        <v>12.122934266078701</v>
      </c>
      <c r="S57">
        <v>6.8630123291516414</v>
      </c>
      <c r="T57">
        <v>0</v>
      </c>
      <c r="U57">
        <v>51.877839617045119</v>
      </c>
      <c r="V57">
        <v>9.1207124376272883</v>
      </c>
      <c r="W57">
        <v>15.310532009074462</v>
      </c>
      <c r="X57">
        <v>64.934842078878603</v>
      </c>
      <c r="Y57">
        <v>0</v>
      </c>
      <c r="Z57">
        <v>2.8850379711959921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5.6673674084742229</v>
      </c>
      <c r="AG57">
        <v>29.836264123251937</v>
      </c>
      <c r="AH57">
        <v>0</v>
      </c>
      <c r="AI57">
        <v>0</v>
      </c>
      <c r="AJ57">
        <v>0</v>
      </c>
      <c r="AK57">
        <v>23.301155952932579</v>
      </c>
      <c r="AL57">
        <v>18.246698089342786</v>
      </c>
      <c r="AM57">
        <v>7.0332840955959099</v>
      </c>
      <c r="AN57">
        <v>0</v>
      </c>
      <c r="AO57">
        <v>0</v>
      </c>
      <c r="AP57">
        <v>0.33834396743894807</v>
      </c>
      <c r="AQ57">
        <v>10.176897823836359</v>
      </c>
      <c r="AR57">
        <v>16.037672182842833</v>
      </c>
      <c r="AS57">
        <v>12.435535018159047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30.634247307353693</v>
      </c>
      <c r="BB57">
        <f t="shared" si="0"/>
        <v>702.24248253364533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260.04218826305208</v>
      </c>
      <c r="L58">
        <v>6.0528750122708797</v>
      </c>
      <c r="M58">
        <v>62.920317907072324</v>
      </c>
      <c r="N58">
        <v>51.355661285385168</v>
      </c>
      <c r="O58">
        <v>36.237302984372953</v>
      </c>
      <c r="P58">
        <v>24.365746237858442</v>
      </c>
      <c r="Q58">
        <v>5.4639578671330122</v>
      </c>
      <c r="R58">
        <v>12.122934266078701</v>
      </c>
      <c r="S58">
        <v>6.8630123291516414</v>
      </c>
      <c r="T58">
        <v>0</v>
      </c>
      <c r="U58">
        <v>51.877839617045119</v>
      </c>
      <c r="V58">
        <v>9.1207124376272883</v>
      </c>
      <c r="W58">
        <v>15.310532009074462</v>
      </c>
      <c r="X58">
        <v>64.934842078878603</v>
      </c>
      <c r="Y58">
        <v>0</v>
      </c>
      <c r="Z58">
        <v>2.8850379711959921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5.6673674084742229</v>
      </c>
      <c r="AG58">
        <v>29.836264123251937</v>
      </c>
      <c r="AH58">
        <v>0</v>
      </c>
      <c r="AI58">
        <v>0</v>
      </c>
      <c r="AJ58">
        <v>0</v>
      </c>
      <c r="AK58">
        <v>23.301155952932579</v>
      </c>
      <c r="AL58">
        <v>18.246698089342786</v>
      </c>
      <c r="AM58">
        <v>7.0332840955959099</v>
      </c>
      <c r="AN58">
        <v>0</v>
      </c>
      <c r="AO58">
        <v>0</v>
      </c>
      <c r="AP58">
        <v>0.33834396743894807</v>
      </c>
      <c r="AQ58">
        <v>10.176897823836359</v>
      </c>
      <c r="AR58">
        <v>16.037672182842833</v>
      </c>
      <c r="AS58">
        <v>12.435535018159047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30.623774279193309</v>
      </c>
      <c r="BB58">
        <f t="shared" si="0"/>
        <v>702.00240464887793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301.27615245726963</v>
      </c>
      <c r="L59">
        <v>6.2095552116115407</v>
      </c>
      <c r="M59">
        <v>62.920317907072324</v>
      </c>
      <c r="N59">
        <v>51.355661285385168</v>
      </c>
      <c r="O59">
        <v>36.237302984372953</v>
      </c>
      <c r="P59">
        <v>24.365746237858442</v>
      </c>
      <c r="Q59">
        <v>5.4639578671330122</v>
      </c>
      <c r="R59">
        <v>12.122934266078701</v>
      </c>
      <c r="S59">
        <v>6.8691601163458547</v>
      </c>
      <c r="T59">
        <v>0</v>
      </c>
      <c r="U59">
        <v>51.877839617045119</v>
      </c>
      <c r="V59">
        <v>9.1207124376272883</v>
      </c>
      <c r="W59">
        <v>15.310532009074462</v>
      </c>
      <c r="X59">
        <v>64.934842078878603</v>
      </c>
      <c r="Y59">
        <v>0</v>
      </c>
      <c r="Z59">
        <v>2.8850379711959921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5.6673674084742229</v>
      </c>
      <c r="AG59">
        <v>29.836264123251937</v>
      </c>
      <c r="AH59">
        <v>1.3477521493425173</v>
      </c>
      <c r="AI59">
        <v>0</v>
      </c>
      <c r="AJ59">
        <v>0</v>
      </c>
      <c r="AK59">
        <v>23.301155952932579</v>
      </c>
      <c r="AL59">
        <v>18.246698089342786</v>
      </c>
      <c r="AM59">
        <v>7.0332840955959099</v>
      </c>
      <c r="AN59">
        <v>0</v>
      </c>
      <c r="AO59">
        <v>0</v>
      </c>
      <c r="AP59">
        <v>0.33834396743894807</v>
      </c>
      <c r="AQ59">
        <v>20.353794946566477</v>
      </c>
      <c r="AR59">
        <v>16.037672182842833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32.86064316646619</v>
      </c>
      <c r="BB59">
        <f t="shared" si="0"/>
        <v>753.27914550497508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265.07181351602151</v>
      </c>
      <c r="L60">
        <v>6.5644470120073564</v>
      </c>
      <c r="M60">
        <v>62.920317907072324</v>
      </c>
      <c r="N60">
        <v>51.355661285385168</v>
      </c>
      <c r="O60">
        <v>36.237302984372953</v>
      </c>
      <c r="P60">
        <v>24.365746237858442</v>
      </c>
      <c r="Q60">
        <v>5.4639578671330122</v>
      </c>
      <c r="R60">
        <v>12.122934266078701</v>
      </c>
      <c r="S60">
        <v>6.8691601163458547</v>
      </c>
      <c r="T60">
        <v>0</v>
      </c>
      <c r="U60">
        <v>51.877839617045119</v>
      </c>
      <c r="V60">
        <v>9.1207124376272883</v>
      </c>
      <c r="W60">
        <v>15.310532009074462</v>
      </c>
      <c r="X60">
        <v>64.934842078878603</v>
      </c>
      <c r="Y60">
        <v>0</v>
      </c>
      <c r="Z60">
        <v>2.8850379711959921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5.6673674084742229</v>
      </c>
      <c r="AG60">
        <v>29.836264123251937</v>
      </c>
      <c r="AH60">
        <v>10.108139549050302</v>
      </c>
      <c r="AI60">
        <v>0</v>
      </c>
      <c r="AJ60">
        <v>0</v>
      </c>
      <c r="AK60">
        <v>23.301155952932579</v>
      </c>
      <c r="AL60">
        <v>18.246698089342786</v>
      </c>
      <c r="AM60">
        <v>7.0332840955959099</v>
      </c>
      <c r="AN60">
        <v>0</v>
      </c>
      <c r="AO60">
        <v>0</v>
      </c>
      <c r="AP60">
        <v>0.33834396743894807</v>
      </c>
      <c r="AQ60">
        <v>30.530692770402837</v>
      </c>
      <c r="AR60">
        <v>16.037672182842833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32.153714798322703</v>
      </c>
      <c r="BB60">
        <f t="shared" si="0"/>
        <v>737.07391195581033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260.04832308715407</v>
      </c>
      <c r="L61">
        <v>6.2722422534159525</v>
      </c>
      <c r="M61">
        <v>62.920317907072324</v>
      </c>
      <c r="N61">
        <v>51.355661285385168</v>
      </c>
      <c r="O61">
        <v>36.237302984372953</v>
      </c>
      <c r="P61">
        <v>24.365746237858442</v>
      </c>
      <c r="Q61">
        <v>5.4604401163110259</v>
      </c>
      <c r="R61">
        <v>12.122934266078701</v>
      </c>
      <c r="S61">
        <v>6.5929937440571438</v>
      </c>
      <c r="T61">
        <v>0</v>
      </c>
      <c r="U61">
        <v>51.877839617045119</v>
      </c>
      <c r="V61">
        <v>9.1207124376272883</v>
      </c>
      <c r="W61">
        <v>15.310532009074462</v>
      </c>
      <c r="X61">
        <v>64.934842078878603</v>
      </c>
      <c r="Y61">
        <v>0</v>
      </c>
      <c r="Z61">
        <v>2.8850379711959921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5.6673674084742229</v>
      </c>
      <c r="AG61">
        <v>29.836264123251937</v>
      </c>
      <c r="AH61">
        <v>10.108139549050302</v>
      </c>
      <c r="AI61">
        <v>0</v>
      </c>
      <c r="AJ61">
        <v>0</v>
      </c>
      <c r="AK61">
        <v>23.301155952932579</v>
      </c>
      <c r="AL61">
        <v>18.246698089342786</v>
      </c>
      <c r="AM61">
        <v>7.0332840955959099</v>
      </c>
      <c r="AN61">
        <v>0</v>
      </c>
      <c r="AO61">
        <v>0</v>
      </c>
      <c r="AP61">
        <v>0.33834396743894807</v>
      </c>
      <c r="AQ61">
        <v>40.707589893132955</v>
      </c>
      <c r="AR61">
        <v>16.037672182842833</v>
      </c>
      <c r="AS61">
        <v>13.027703308703819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32.345222242871053</v>
      </c>
      <c r="BB61">
        <f t="shared" si="0"/>
        <v>741.46392232342248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260.04832308715407</v>
      </c>
      <c r="L62">
        <v>6.3036512914752176</v>
      </c>
      <c r="M62">
        <v>62.920317907072324</v>
      </c>
      <c r="N62">
        <v>51.355661285385168</v>
      </c>
      <c r="O62">
        <v>36.237302984372953</v>
      </c>
      <c r="P62">
        <v>24.365746237858442</v>
      </c>
      <c r="Q62">
        <v>5.4604401163110259</v>
      </c>
      <c r="R62">
        <v>12.122934266078701</v>
      </c>
      <c r="S62">
        <v>6.5929937440571438</v>
      </c>
      <c r="T62">
        <v>0</v>
      </c>
      <c r="U62">
        <v>51.877839617045119</v>
      </c>
      <c r="V62">
        <v>9.1207124376272883</v>
      </c>
      <c r="W62">
        <v>15.310532009074462</v>
      </c>
      <c r="X62">
        <v>64.934842078878603</v>
      </c>
      <c r="Y62">
        <v>0</v>
      </c>
      <c r="Z62">
        <v>2.8850379711959921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5.6673674084742229</v>
      </c>
      <c r="AG62">
        <v>29.836264123251937</v>
      </c>
      <c r="AH62">
        <v>10.108139549050302</v>
      </c>
      <c r="AI62">
        <v>0</v>
      </c>
      <c r="AJ62">
        <v>0</v>
      </c>
      <c r="AK62">
        <v>23.301155952932579</v>
      </c>
      <c r="AL62">
        <v>18.246698089342786</v>
      </c>
      <c r="AM62">
        <v>7.0332840955959099</v>
      </c>
      <c r="AN62">
        <v>0</v>
      </c>
      <c r="AO62">
        <v>0</v>
      </c>
      <c r="AP62">
        <v>0.33834396743894807</v>
      </c>
      <c r="AQ62">
        <v>40.707589893132955</v>
      </c>
      <c r="AR62">
        <v>16.037672182842833</v>
      </c>
      <c r="AS62">
        <v>13.027703308703819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32.346535140661928</v>
      </c>
      <c r="BB62">
        <f t="shared" si="0"/>
        <v>741.49401846369096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270.76987977687634</v>
      </c>
      <c r="L63">
        <v>6.3036512914752176</v>
      </c>
      <c r="M63">
        <v>62.920317907072324</v>
      </c>
      <c r="N63">
        <v>51.355661285385168</v>
      </c>
      <c r="O63">
        <v>36.237302984372953</v>
      </c>
      <c r="P63">
        <v>24.365746237858442</v>
      </c>
      <c r="Q63">
        <v>5.4604401163110259</v>
      </c>
      <c r="R63">
        <v>12.122934266078701</v>
      </c>
      <c r="S63">
        <v>6.5929937440571438</v>
      </c>
      <c r="T63">
        <v>0</v>
      </c>
      <c r="U63">
        <v>51.877839617045119</v>
      </c>
      <c r="V63">
        <v>9.1207124376272883</v>
      </c>
      <c r="W63">
        <v>15.310532009074462</v>
      </c>
      <c r="X63">
        <v>64.934842078878603</v>
      </c>
      <c r="Y63">
        <v>0</v>
      </c>
      <c r="Z63">
        <v>2.8850379711959921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5.6673674084742229</v>
      </c>
      <c r="AG63">
        <v>29.836264123251937</v>
      </c>
      <c r="AH63">
        <v>20.216279098100603</v>
      </c>
      <c r="AI63">
        <v>0</v>
      </c>
      <c r="AJ63">
        <v>0</v>
      </c>
      <c r="AK63">
        <v>23.301155952932579</v>
      </c>
      <c r="AL63">
        <v>49.961196723022326</v>
      </c>
      <c r="AM63">
        <v>7.0332840955959099</v>
      </c>
      <c r="AN63">
        <v>0</v>
      </c>
      <c r="AO63">
        <v>0</v>
      </c>
      <c r="AP63">
        <v>0.33834396743894807</v>
      </c>
      <c r="AQ63">
        <v>40.707589893132955</v>
      </c>
      <c r="AR63">
        <v>16.037672182842833</v>
      </c>
      <c r="AS63">
        <v>13.027703308703819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34.54288248633037</v>
      </c>
      <c r="BB63">
        <f t="shared" si="0"/>
        <v>791.84186599047439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270.7646474064739</v>
      </c>
      <c r="L64">
        <v>6.3036512914752176</v>
      </c>
      <c r="M64">
        <v>62.920317907072324</v>
      </c>
      <c r="N64">
        <v>51.355661285385168</v>
      </c>
      <c r="O64">
        <v>36.237302984372953</v>
      </c>
      <c r="P64">
        <v>24.365746237858442</v>
      </c>
      <c r="Q64">
        <v>5.4604401163110259</v>
      </c>
      <c r="R64">
        <v>12.122934266078701</v>
      </c>
      <c r="S64">
        <v>6.5929937440571438</v>
      </c>
      <c r="T64">
        <v>0</v>
      </c>
      <c r="U64">
        <v>51.877839617045119</v>
      </c>
      <c r="V64">
        <v>9.1207124376272883</v>
      </c>
      <c r="W64">
        <v>15.310532009074462</v>
      </c>
      <c r="X64">
        <v>64.934842078878603</v>
      </c>
      <c r="Y64">
        <v>0</v>
      </c>
      <c r="Z64">
        <v>2.8850379711959921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5.6673674084742229</v>
      </c>
      <c r="AG64">
        <v>29.836264123251937</v>
      </c>
      <c r="AH64">
        <v>20.216279098100603</v>
      </c>
      <c r="AI64">
        <v>0</v>
      </c>
      <c r="AJ64">
        <v>0</v>
      </c>
      <c r="AK64">
        <v>23.301155952932579</v>
      </c>
      <c r="AL64">
        <v>49.961196723022326</v>
      </c>
      <c r="AM64">
        <v>7.0332840955959099</v>
      </c>
      <c r="AN64">
        <v>0</v>
      </c>
      <c r="AO64">
        <v>0</v>
      </c>
      <c r="AP64">
        <v>0.33834396743894807</v>
      </c>
      <c r="AQ64">
        <v>40.707589893132955</v>
      </c>
      <c r="AR64">
        <v>16.037672182842833</v>
      </c>
      <c r="AS64">
        <v>13.027703308703819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34.542663773247568</v>
      </c>
      <c r="BB64">
        <f t="shared" si="0"/>
        <v>791.83685233315487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275.65044995869494</v>
      </c>
      <c r="L65">
        <v>6.3036512914752176</v>
      </c>
      <c r="M65">
        <v>62.920317907072324</v>
      </c>
      <c r="N65">
        <v>51.355661285385168</v>
      </c>
      <c r="O65">
        <v>36.237302984372953</v>
      </c>
      <c r="P65">
        <v>24.365746237858442</v>
      </c>
      <c r="Q65">
        <v>5.4604401163110259</v>
      </c>
      <c r="R65">
        <v>12.122934266078701</v>
      </c>
      <c r="S65">
        <v>6.5929937440571438</v>
      </c>
      <c r="T65">
        <v>0</v>
      </c>
      <c r="U65">
        <v>51.877839617045119</v>
      </c>
      <c r="V65">
        <v>9.1207124376272883</v>
      </c>
      <c r="W65">
        <v>15.310532009074462</v>
      </c>
      <c r="X65">
        <v>64.934842078878603</v>
      </c>
      <c r="Y65">
        <v>0</v>
      </c>
      <c r="Z65">
        <v>2.8850379711959921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5.6673674084742229</v>
      </c>
      <c r="AG65">
        <v>29.836264123251937</v>
      </c>
      <c r="AH65">
        <v>20.216279098100603</v>
      </c>
      <c r="AI65">
        <v>0</v>
      </c>
      <c r="AJ65">
        <v>0</v>
      </c>
      <c r="AK65">
        <v>23.301155952932579</v>
      </c>
      <c r="AL65">
        <v>49.961196723022326</v>
      </c>
      <c r="AM65">
        <v>7.0332840955959099</v>
      </c>
      <c r="AN65">
        <v>0</v>
      </c>
      <c r="AO65">
        <v>0</v>
      </c>
      <c r="AP65">
        <v>0.33834396743894807</v>
      </c>
      <c r="AQ65">
        <v>40.707589893132955</v>
      </c>
      <c r="AR65">
        <v>16.037672182842833</v>
      </c>
      <c r="AS65">
        <v>12.435535018159047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34.722137685385633</v>
      </c>
      <c r="BB65">
        <f t="shared" si="0"/>
        <v>795.95101268269309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297.34167607375332</v>
      </c>
      <c r="L66">
        <v>6.3036512914752176</v>
      </c>
      <c r="M66">
        <v>62.920317907072324</v>
      </c>
      <c r="N66">
        <v>51.355661285385168</v>
      </c>
      <c r="O66">
        <v>36.237302984372953</v>
      </c>
      <c r="P66">
        <v>24.365746237858442</v>
      </c>
      <c r="Q66">
        <v>5.4604401163110259</v>
      </c>
      <c r="R66">
        <v>12.122934266078701</v>
      </c>
      <c r="S66">
        <v>6.5929937440571438</v>
      </c>
      <c r="T66">
        <v>0</v>
      </c>
      <c r="U66">
        <v>51.877839617045119</v>
      </c>
      <c r="V66">
        <v>9.1207124376272883</v>
      </c>
      <c r="W66">
        <v>15.310532009074462</v>
      </c>
      <c r="X66">
        <v>64.934842078878603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5.6673674084742229</v>
      </c>
      <c r="AG66">
        <v>29.836264123251937</v>
      </c>
      <c r="AH66">
        <v>20.216279098100603</v>
      </c>
      <c r="AI66">
        <v>0</v>
      </c>
      <c r="AJ66">
        <v>0</v>
      </c>
      <c r="AK66">
        <v>23.301155952932579</v>
      </c>
      <c r="AL66">
        <v>49.961196723022326</v>
      </c>
      <c r="AM66">
        <v>7.0332840955959099</v>
      </c>
      <c r="AN66">
        <v>0</v>
      </c>
      <c r="AO66">
        <v>0</v>
      </c>
      <c r="AP66">
        <v>0.33834396743894807</v>
      </c>
      <c r="AQ66">
        <v>40.707589893132955</v>
      </c>
      <c r="AR66">
        <v>16.037672182842833</v>
      </c>
      <c r="AS66">
        <v>12.435535018159047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35.628830936995087</v>
      </c>
      <c r="BB66">
        <f t="shared" si="0"/>
        <v>816.73554554614191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335.21071949546621</v>
      </c>
      <c r="L67">
        <v>6.3036512914752176</v>
      </c>
      <c r="M67">
        <v>62.920317907072324</v>
      </c>
      <c r="N67">
        <v>51.355661285385168</v>
      </c>
      <c r="O67">
        <v>36.237302984372953</v>
      </c>
      <c r="P67">
        <v>24.365746237858442</v>
      </c>
      <c r="Q67">
        <v>5.4604401163110259</v>
      </c>
      <c r="R67">
        <v>12.122934266078701</v>
      </c>
      <c r="S67">
        <v>6.5929937440571438</v>
      </c>
      <c r="T67">
        <v>0</v>
      </c>
      <c r="U67">
        <v>51.877839617045119</v>
      </c>
      <c r="V67">
        <v>9.1207124376272883</v>
      </c>
      <c r="W67">
        <v>15.310532009074462</v>
      </c>
      <c r="X67">
        <v>64.934842078878603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1.1769492308495095</v>
      </c>
      <c r="AE67">
        <v>0</v>
      </c>
      <c r="AF67">
        <v>11.33473552525569</v>
      </c>
      <c r="AG67">
        <v>29.836264123251937</v>
      </c>
      <c r="AH67">
        <v>20.216279098100603</v>
      </c>
      <c r="AI67">
        <v>0</v>
      </c>
      <c r="AJ67">
        <v>0</v>
      </c>
      <c r="AK67">
        <v>23.301155952932579</v>
      </c>
      <c r="AL67">
        <v>18.246698089342786</v>
      </c>
      <c r="AM67">
        <v>7.0332840955959099</v>
      </c>
      <c r="AN67">
        <v>0</v>
      </c>
      <c r="AO67">
        <v>0</v>
      </c>
      <c r="AP67">
        <v>0.33834396743894807</v>
      </c>
      <c r="AQ67">
        <v>40.707589893132955</v>
      </c>
      <c r="AR67">
        <v>14.579701901064496</v>
      </c>
      <c r="AS67">
        <v>12.435535018159047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36.111240216487495</v>
      </c>
      <c r="BB67">
        <f t="shared" si="0"/>
        <v>827.79402812053536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393.05165726346092</v>
      </c>
      <c r="L68">
        <v>6.3036512914752176</v>
      </c>
      <c r="M68">
        <v>62.920317907072324</v>
      </c>
      <c r="N68">
        <v>51.355661285385168</v>
      </c>
      <c r="O68">
        <v>36.237302984372953</v>
      </c>
      <c r="P68">
        <v>24.365746237858442</v>
      </c>
      <c r="Q68">
        <v>5.4604401163110259</v>
      </c>
      <c r="R68">
        <v>12.122934266078701</v>
      </c>
      <c r="S68">
        <v>6.5929937440571438</v>
      </c>
      <c r="T68">
        <v>0</v>
      </c>
      <c r="U68">
        <v>51.877839617045119</v>
      </c>
      <c r="V68">
        <v>9.1207124376272883</v>
      </c>
      <c r="W68">
        <v>15.310532009074462</v>
      </c>
      <c r="X68">
        <v>64.934842078878603</v>
      </c>
      <c r="Y68">
        <v>0</v>
      </c>
      <c r="Z68">
        <v>2.8850379711959921</v>
      </c>
      <c r="AA68">
        <v>0</v>
      </c>
      <c r="AB68">
        <v>0</v>
      </c>
      <c r="AC68">
        <v>0</v>
      </c>
      <c r="AD68">
        <v>3.5308472443122523</v>
      </c>
      <c r="AE68">
        <v>0</v>
      </c>
      <c r="AF68">
        <v>11.33473552525569</v>
      </c>
      <c r="AG68">
        <v>29.836264123251937</v>
      </c>
      <c r="AH68">
        <v>20.216279098100603</v>
      </c>
      <c r="AI68">
        <v>0</v>
      </c>
      <c r="AJ68">
        <v>0</v>
      </c>
      <c r="AK68">
        <v>23.301155952932579</v>
      </c>
      <c r="AL68">
        <v>18.246698089342786</v>
      </c>
      <c r="AM68">
        <v>7.0332840955959099</v>
      </c>
      <c r="AN68">
        <v>0</v>
      </c>
      <c r="AO68">
        <v>0</v>
      </c>
      <c r="AP68">
        <v>0.33834396743894807</v>
      </c>
      <c r="AQ68">
        <v>40.707589893132955</v>
      </c>
      <c r="AR68">
        <v>14.579701901064496</v>
      </c>
      <c r="AS68">
        <v>12.435535018159047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38.62738435215244</v>
      </c>
      <c r="BB68">
        <f t="shared" ref="BB68:BB99" si="1">SUM(B68:AZ68)-BA68</f>
        <v>885.47271976632794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444.11082023505588</v>
      </c>
      <c r="L69">
        <v>6.3036512914752176</v>
      </c>
      <c r="M69">
        <v>62.920317907072324</v>
      </c>
      <c r="N69">
        <v>51.355661285385168</v>
      </c>
      <c r="O69">
        <v>36.237302984372953</v>
      </c>
      <c r="P69">
        <v>24.365746237858442</v>
      </c>
      <c r="Q69">
        <v>5.4604401163110259</v>
      </c>
      <c r="R69">
        <v>12.122934266078701</v>
      </c>
      <c r="S69">
        <v>6.5929937440571438</v>
      </c>
      <c r="T69">
        <v>0</v>
      </c>
      <c r="U69">
        <v>51.877839617045119</v>
      </c>
      <c r="V69">
        <v>9.1207124376272883</v>
      </c>
      <c r="W69">
        <v>15.310532009074462</v>
      </c>
      <c r="X69">
        <v>64.934842078878603</v>
      </c>
      <c r="Y69">
        <v>0</v>
      </c>
      <c r="Z69">
        <v>2.8850379711959921</v>
      </c>
      <c r="AA69">
        <v>3.8601875616781456</v>
      </c>
      <c r="AB69">
        <v>0</v>
      </c>
      <c r="AC69">
        <v>0</v>
      </c>
      <c r="AD69">
        <v>3.5308472443122523</v>
      </c>
      <c r="AE69">
        <v>0</v>
      </c>
      <c r="AF69">
        <v>11.33473552525569</v>
      </c>
      <c r="AG69">
        <v>29.836264123251937</v>
      </c>
      <c r="AH69">
        <v>20.216279098100603</v>
      </c>
      <c r="AI69">
        <v>0</v>
      </c>
      <c r="AJ69">
        <v>0</v>
      </c>
      <c r="AK69">
        <v>23.301155952932579</v>
      </c>
      <c r="AL69">
        <v>18.246698089342786</v>
      </c>
      <c r="AM69">
        <v>7.0332840955959099</v>
      </c>
      <c r="AN69">
        <v>0</v>
      </c>
      <c r="AO69">
        <v>0</v>
      </c>
      <c r="AP69">
        <v>0.33834396743894807</v>
      </c>
      <c r="AQ69">
        <v>40.707589893132955</v>
      </c>
      <c r="AR69">
        <v>16.037672182842833</v>
      </c>
      <c r="AS69">
        <v>12.435535018159047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40.983956362221562</v>
      </c>
      <c r="BB69">
        <f t="shared" si="1"/>
        <v>939.49346857131036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485.534716221606</v>
      </c>
      <c r="L70">
        <v>6.3036512914752176</v>
      </c>
      <c r="M70">
        <v>62.920317907072324</v>
      </c>
      <c r="N70">
        <v>51.355661285385168</v>
      </c>
      <c r="O70">
        <v>36.237302984372953</v>
      </c>
      <c r="P70">
        <v>24.365746237858442</v>
      </c>
      <c r="Q70">
        <v>5.4604401163110259</v>
      </c>
      <c r="R70">
        <v>12.122934266078701</v>
      </c>
      <c r="S70">
        <v>6.5929937440571438</v>
      </c>
      <c r="T70">
        <v>0</v>
      </c>
      <c r="U70">
        <v>51.877839617045119</v>
      </c>
      <c r="V70">
        <v>9.1207124376272883</v>
      </c>
      <c r="W70">
        <v>15.310532009074462</v>
      </c>
      <c r="X70">
        <v>64.934842078878603</v>
      </c>
      <c r="Y70">
        <v>0</v>
      </c>
      <c r="Z70">
        <v>2.8850379711959921</v>
      </c>
      <c r="AA70">
        <v>6.1554338359423921</v>
      </c>
      <c r="AB70">
        <v>1.48613530828637</v>
      </c>
      <c r="AC70">
        <v>0</v>
      </c>
      <c r="AD70">
        <v>3.5308472443122523</v>
      </c>
      <c r="AE70">
        <v>0</v>
      </c>
      <c r="AF70">
        <v>11.33473552525569</v>
      </c>
      <c r="AG70">
        <v>29.836264123251937</v>
      </c>
      <c r="AH70">
        <v>20.216279098100603</v>
      </c>
      <c r="AI70">
        <v>0</v>
      </c>
      <c r="AJ70">
        <v>0</v>
      </c>
      <c r="AK70">
        <v>23.301155952932579</v>
      </c>
      <c r="AL70">
        <v>18.246698089342786</v>
      </c>
      <c r="AM70">
        <v>7.0332840955959099</v>
      </c>
      <c r="AN70">
        <v>0</v>
      </c>
      <c r="AO70">
        <v>0</v>
      </c>
      <c r="AP70">
        <v>0.33834396743894807</v>
      </c>
      <c r="AQ70">
        <v>40.707589893132955</v>
      </c>
      <c r="AR70">
        <v>16.037672182842833</v>
      </c>
      <c r="AS70">
        <v>12.435535018159047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42.873536964609997</v>
      </c>
      <c r="BB70">
        <f t="shared" si="1"/>
        <v>982.80916553802251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501.89117732661259</v>
      </c>
      <c r="L71">
        <v>6.3036512914752176</v>
      </c>
      <c r="M71">
        <v>62.920317907072324</v>
      </c>
      <c r="N71">
        <v>51.355661285385168</v>
      </c>
      <c r="O71">
        <v>36.237302984372953</v>
      </c>
      <c r="P71">
        <v>24.365746237858442</v>
      </c>
      <c r="Q71">
        <v>5.4604401163110259</v>
      </c>
      <c r="R71">
        <v>12.122934266078701</v>
      </c>
      <c r="S71">
        <v>6.5929937440571438</v>
      </c>
      <c r="T71">
        <v>0</v>
      </c>
      <c r="U71">
        <v>51.877839617045119</v>
      </c>
      <c r="V71">
        <v>9.1207124376272883</v>
      </c>
      <c r="W71">
        <v>15.310532009074462</v>
      </c>
      <c r="X71">
        <v>64.934842078878603</v>
      </c>
      <c r="Y71">
        <v>0</v>
      </c>
      <c r="Z71">
        <v>2.8850379711959921</v>
      </c>
      <c r="AA71">
        <v>7.8247041452723858</v>
      </c>
      <c r="AB71">
        <v>5.825650426320184</v>
      </c>
      <c r="AC71">
        <v>1.1349090444583592</v>
      </c>
      <c r="AD71">
        <v>3.5308472443122523</v>
      </c>
      <c r="AE71">
        <v>0</v>
      </c>
      <c r="AF71">
        <v>11.33473552525569</v>
      </c>
      <c r="AG71">
        <v>29.836264123251937</v>
      </c>
      <c r="AH71">
        <v>18.531589248069295</v>
      </c>
      <c r="AI71">
        <v>0</v>
      </c>
      <c r="AJ71">
        <v>0</v>
      </c>
      <c r="AK71">
        <v>23.301155952932579</v>
      </c>
      <c r="AL71">
        <v>18.246698089342786</v>
      </c>
      <c r="AM71">
        <v>7.0332840955959099</v>
      </c>
      <c r="AN71">
        <v>0</v>
      </c>
      <c r="AO71">
        <v>0</v>
      </c>
      <c r="AP71">
        <v>0.33834396743894807</v>
      </c>
      <c r="AQ71">
        <v>40.707589893132955</v>
      </c>
      <c r="AR71">
        <v>16.037672182842833</v>
      </c>
      <c r="AS71">
        <v>12.435535018159047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43.785423431990139</v>
      </c>
      <c r="BB71">
        <f t="shared" si="1"/>
        <v>1003.71274479744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512.37569078824163</v>
      </c>
      <c r="L72">
        <v>6.3036512914752176</v>
      </c>
      <c r="M72">
        <v>62.920317907072324</v>
      </c>
      <c r="N72">
        <v>51.355661285385168</v>
      </c>
      <c r="O72">
        <v>36.237302984372953</v>
      </c>
      <c r="P72">
        <v>24.365746237858442</v>
      </c>
      <c r="Q72">
        <v>5.4604401163110259</v>
      </c>
      <c r="R72">
        <v>12.122934266078701</v>
      </c>
      <c r="S72">
        <v>6.5929937440571438</v>
      </c>
      <c r="T72">
        <v>0</v>
      </c>
      <c r="U72">
        <v>51.877839617045119</v>
      </c>
      <c r="V72">
        <v>9.1207124376272883</v>
      </c>
      <c r="W72">
        <v>15.310532009074462</v>
      </c>
      <c r="X72">
        <v>64.934842078878603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4.0604742637236484</v>
      </c>
      <c r="AE72">
        <v>0</v>
      </c>
      <c r="AF72">
        <v>17.002102933729912</v>
      </c>
      <c r="AG72">
        <v>29.836264123251937</v>
      </c>
      <c r="AH72">
        <v>31.20888100918388</v>
      </c>
      <c r="AI72">
        <v>1.7018472315800455</v>
      </c>
      <c r="AJ72">
        <v>0</v>
      </c>
      <c r="AK72">
        <v>23.301155952932579</v>
      </c>
      <c r="AL72">
        <v>18.246698089342786</v>
      </c>
      <c r="AM72">
        <v>7.0332840955959099</v>
      </c>
      <c r="AN72">
        <v>0</v>
      </c>
      <c r="AO72">
        <v>0</v>
      </c>
      <c r="AP72">
        <v>0.33834396743894807</v>
      </c>
      <c r="AQ72">
        <v>40.707589893132955</v>
      </c>
      <c r="AR72">
        <v>16.037672182842833</v>
      </c>
      <c r="AS72">
        <v>12.435535018159047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45.527146544467357</v>
      </c>
      <c r="BB72">
        <f t="shared" si="1"/>
        <v>1043.6390387298732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512.37569078824163</v>
      </c>
      <c r="L73">
        <v>6.3036512914752176</v>
      </c>
      <c r="M73">
        <v>62.920317907072324</v>
      </c>
      <c r="N73">
        <v>51.355661285385168</v>
      </c>
      <c r="O73">
        <v>36.237302984372953</v>
      </c>
      <c r="P73">
        <v>24.365746237858442</v>
      </c>
      <c r="Q73">
        <v>5.4604401163110259</v>
      </c>
      <c r="R73">
        <v>12.122934266078701</v>
      </c>
      <c r="S73">
        <v>6.5929937440571438</v>
      </c>
      <c r="T73">
        <v>0</v>
      </c>
      <c r="U73">
        <v>51.877839617045119</v>
      </c>
      <c r="V73">
        <v>9.1207124376272883</v>
      </c>
      <c r="W73">
        <v>15.310532009074462</v>
      </c>
      <c r="X73">
        <v>64.934842078878603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8.6338189077436844</v>
      </c>
      <c r="AD73">
        <v>8.1209485274472968</v>
      </c>
      <c r="AE73">
        <v>0</v>
      </c>
      <c r="AF73">
        <v>17.969702333750782</v>
      </c>
      <c r="AG73">
        <v>29.836264123251937</v>
      </c>
      <c r="AH73">
        <v>41.611841495199322</v>
      </c>
      <c r="AI73">
        <v>7.3746710383009804</v>
      </c>
      <c r="AJ73">
        <v>0</v>
      </c>
      <c r="AK73">
        <v>23.301155952932579</v>
      </c>
      <c r="AL73">
        <v>18.246698089342786</v>
      </c>
      <c r="AM73">
        <v>7.0332840955959099</v>
      </c>
      <c r="AN73">
        <v>0</v>
      </c>
      <c r="AO73">
        <v>0</v>
      </c>
      <c r="AP73">
        <v>0.33834396743894807</v>
      </c>
      <c r="AQ73">
        <v>40.707589893132955</v>
      </c>
      <c r="AR73">
        <v>16.037672182842833</v>
      </c>
      <c r="AS73">
        <v>12.435535018159047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46.957995017004123</v>
      </c>
      <c r="BB73">
        <f t="shared" si="1"/>
        <v>1076.4390149591732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434.19967153819118</v>
      </c>
      <c r="L74">
        <v>6.3036512914752176</v>
      </c>
      <c r="M74">
        <v>62.920317907072324</v>
      </c>
      <c r="N74">
        <v>51.355661285385168</v>
      </c>
      <c r="O74">
        <v>36.237302984372953</v>
      </c>
      <c r="P74">
        <v>24.365746237858442</v>
      </c>
      <c r="Q74">
        <v>5.4604401163110259</v>
      </c>
      <c r="R74">
        <v>12.122934266078701</v>
      </c>
      <c r="S74">
        <v>6.5929937440571438</v>
      </c>
      <c r="T74">
        <v>0</v>
      </c>
      <c r="U74">
        <v>51.877839617045119</v>
      </c>
      <c r="V74">
        <v>9.1207124376272883</v>
      </c>
      <c r="W74">
        <v>15.310532009074462</v>
      </c>
      <c r="X74">
        <v>64.934842078878603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8.6338189077436844</v>
      </c>
      <c r="AD74">
        <v>12.181422791170945</v>
      </c>
      <c r="AE74">
        <v>0</v>
      </c>
      <c r="AF74">
        <v>17.969702333750782</v>
      </c>
      <c r="AG74">
        <v>29.836264123251937</v>
      </c>
      <c r="AH74">
        <v>41.611841495199322</v>
      </c>
      <c r="AI74">
        <v>7.3746710383009804</v>
      </c>
      <c r="AJ74">
        <v>0</v>
      </c>
      <c r="AK74">
        <v>23.301155952932579</v>
      </c>
      <c r="AL74">
        <v>18.246698089342786</v>
      </c>
      <c r="AM74">
        <v>7.0332840955959099</v>
      </c>
      <c r="AN74">
        <v>0</v>
      </c>
      <c r="AO74">
        <v>0</v>
      </c>
      <c r="AP74">
        <v>0.33834396743894807</v>
      </c>
      <c r="AQ74">
        <v>40.707589893132955</v>
      </c>
      <c r="AR74">
        <v>16.037672182842833</v>
      </c>
      <c r="AS74">
        <v>12.435535018159047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43.859965236575661</v>
      </c>
      <c r="BB74">
        <f t="shared" si="1"/>
        <v>1005.4214997532746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479.4347760911316</v>
      </c>
      <c r="L75">
        <v>6.3036512914752176</v>
      </c>
      <c r="M75">
        <v>62.920317907072324</v>
      </c>
      <c r="N75">
        <v>51.355661285385168</v>
      </c>
      <c r="O75">
        <v>36.237302984372953</v>
      </c>
      <c r="P75">
        <v>24.365746237858442</v>
      </c>
      <c r="Q75">
        <v>5.4604401163110259</v>
      </c>
      <c r="R75">
        <v>12.122934266078701</v>
      </c>
      <c r="S75">
        <v>6.5929937440571438</v>
      </c>
      <c r="T75">
        <v>0</v>
      </c>
      <c r="U75">
        <v>51.877839617045119</v>
      </c>
      <c r="V75">
        <v>9.1207124376272883</v>
      </c>
      <c r="W75">
        <v>15.310532009074462</v>
      </c>
      <c r="X75">
        <v>64.934842078878603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8.6338189077436844</v>
      </c>
      <c r="AD75">
        <v>12.181422791170945</v>
      </c>
      <c r="AE75">
        <v>0</v>
      </c>
      <c r="AF75">
        <v>17.969702333750782</v>
      </c>
      <c r="AG75">
        <v>29.836264123251937</v>
      </c>
      <c r="AH75">
        <v>41.611841495199322</v>
      </c>
      <c r="AI75">
        <v>7.3746710383009804</v>
      </c>
      <c r="AJ75">
        <v>0</v>
      </c>
      <c r="AK75">
        <v>23.301155952932579</v>
      </c>
      <c r="AL75">
        <v>18.246698089342786</v>
      </c>
      <c r="AM75">
        <v>7.0332840955959099</v>
      </c>
      <c r="AN75">
        <v>0</v>
      </c>
      <c r="AO75">
        <v>0</v>
      </c>
      <c r="AP75">
        <v>0.33834396743894807</v>
      </c>
      <c r="AQ75">
        <v>40.707589893132955</v>
      </c>
      <c r="AR75">
        <v>16.037672182842833</v>
      </c>
      <c r="AS75">
        <v>12.435535018159047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45.750792606888595</v>
      </c>
      <c r="BB75">
        <f t="shared" si="1"/>
        <v>1048.7657769359021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511.39315415989574</v>
      </c>
      <c r="L76">
        <v>6.3036512914752176</v>
      </c>
      <c r="M76">
        <v>62.920317907072324</v>
      </c>
      <c r="N76">
        <v>51.355661285385168</v>
      </c>
      <c r="O76">
        <v>36.237302984372953</v>
      </c>
      <c r="P76">
        <v>24.365746237858442</v>
      </c>
      <c r="Q76">
        <v>5.4604401163110259</v>
      </c>
      <c r="R76">
        <v>12.122934266078701</v>
      </c>
      <c r="S76">
        <v>6.5929937440571438</v>
      </c>
      <c r="T76">
        <v>0</v>
      </c>
      <c r="U76">
        <v>51.877839617045119</v>
      </c>
      <c r="V76">
        <v>9.1207124376272883</v>
      </c>
      <c r="W76">
        <v>15.310532009074462</v>
      </c>
      <c r="X76">
        <v>64.934842078878603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8.6338189077436844</v>
      </c>
      <c r="AD76">
        <v>12.181422791170945</v>
      </c>
      <c r="AE76">
        <v>0</v>
      </c>
      <c r="AF76">
        <v>17.969702333750782</v>
      </c>
      <c r="AG76">
        <v>29.836264123251937</v>
      </c>
      <c r="AH76">
        <v>41.611841495199322</v>
      </c>
      <c r="AI76">
        <v>7.3746710383009804</v>
      </c>
      <c r="AJ76">
        <v>0</v>
      </c>
      <c r="AK76">
        <v>23.301155952932579</v>
      </c>
      <c r="AL76">
        <v>18.246698089342786</v>
      </c>
      <c r="AM76">
        <v>7.0332840955959099</v>
      </c>
      <c r="AN76">
        <v>0</v>
      </c>
      <c r="AO76">
        <v>0</v>
      </c>
      <c r="AP76">
        <v>0.33834396743894807</v>
      </c>
      <c r="AQ76">
        <v>40.707589893132955</v>
      </c>
      <c r="AR76">
        <v>16.037672182842833</v>
      </c>
      <c r="AS76">
        <v>12.435535018159047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47.086652810162903</v>
      </c>
      <c r="BB76">
        <f t="shared" si="1"/>
        <v>1079.388294801392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511.98398343983729</v>
      </c>
      <c r="L77">
        <v>6.3036512914752176</v>
      </c>
      <c r="M77">
        <v>62.920317907072324</v>
      </c>
      <c r="N77">
        <v>51.355661285385168</v>
      </c>
      <c r="O77">
        <v>36.237302984372953</v>
      </c>
      <c r="P77">
        <v>24.365746237858442</v>
      </c>
      <c r="Q77">
        <v>5.4604401163110259</v>
      </c>
      <c r="R77">
        <v>12.122934266078701</v>
      </c>
      <c r="S77">
        <v>6.5929937440571438</v>
      </c>
      <c r="T77">
        <v>0</v>
      </c>
      <c r="U77">
        <v>51.877839617045119</v>
      </c>
      <c r="V77">
        <v>9.1207124376272883</v>
      </c>
      <c r="W77">
        <v>15.310532009074462</v>
      </c>
      <c r="X77">
        <v>64.934842078878603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8.6338189077436844</v>
      </c>
      <c r="AD77">
        <v>12.181422791170945</v>
      </c>
      <c r="AE77">
        <v>0</v>
      </c>
      <c r="AF77">
        <v>17.969702333750782</v>
      </c>
      <c r="AG77">
        <v>29.836264123251937</v>
      </c>
      <c r="AH77">
        <v>41.611841495199322</v>
      </c>
      <c r="AI77">
        <v>7.3746710383009804</v>
      </c>
      <c r="AJ77">
        <v>0</v>
      </c>
      <c r="AK77">
        <v>23.301155952932579</v>
      </c>
      <c r="AL77">
        <v>18.246698089342786</v>
      </c>
      <c r="AM77">
        <v>7.0332840955959099</v>
      </c>
      <c r="AN77">
        <v>0</v>
      </c>
      <c r="AO77">
        <v>0</v>
      </c>
      <c r="AP77">
        <v>0.33834396743894807</v>
      </c>
      <c r="AQ77">
        <v>40.707589893132955</v>
      </c>
      <c r="AR77">
        <v>16.037672182842833</v>
      </c>
      <c r="AS77">
        <v>10.65902968816531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47.037091551270748</v>
      </c>
      <c r="BB77">
        <f t="shared" si="1"/>
        <v>1078.2521800102318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505.17868184451186</v>
      </c>
      <c r="L78">
        <v>6.3036512914752176</v>
      </c>
      <c r="M78">
        <v>62.920317907072324</v>
      </c>
      <c r="N78">
        <v>51.355661285385168</v>
      </c>
      <c r="O78">
        <v>36.237302984372953</v>
      </c>
      <c r="P78">
        <v>24.365746237858442</v>
      </c>
      <c r="Q78">
        <v>5.4604401163110259</v>
      </c>
      <c r="R78">
        <v>12.122934266078701</v>
      </c>
      <c r="S78">
        <v>6.5929937440571438</v>
      </c>
      <c r="T78">
        <v>0</v>
      </c>
      <c r="U78">
        <v>51.877839617045119</v>
      </c>
      <c r="V78">
        <v>9.1207124376272883</v>
      </c>
      <c r="W78">
        <v>15.310532009074462</v>
      </c>
      <c r="X78">
        <v>64.934842078878603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8.6338189077436844</v>
      </c>
      <c r="AD78">
        <v>12.181422791170945</v>
      </c>
      <c r="AE78">
        <v>0</v>
      </c>
      <c r="AF78">
        <v>17.969702333750782</v>
      </c>
      <c r="AG78">
        <v>29.836264123251937</v>
      </c>
      <c r="AH78">
        <v>41.611841495199322</v>
      </c>
      <c r="AI78">
        <v>7.3746710383009804</v>
      </c>
      <c r="AJ78">
        <v>0</v>
      </c>
      <c r="AK78">
        <v>23.301155952932579</v>
      </c>
      <c r="AL78">
        <v>18.246698089342786</v>
      </c>
      <c r="AM78">
        <v>7.0332840955959099</v>
      </c>
      <c r="AN78">
        <v>0</v>
      </c>
      <c r="AO78">
        <v>0</v>
      </c>
      <c r="AP78">
        <v>0.33834396743894807</v>
      </c>
      <c r="AQ78">
        <v>40.707589893132955</v>
      </c>
      <c r="AR78">
        <v>16.037672182842833</v>
      </c>
      <c r="AS78">
        <v>10.65902968816531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46.752629944586147</v>
      </c>
      <c r="BB78">
        <f t="shared" si="1"/>
        <v>1071.7313400215908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512.37569078824163</v>
      </c>
      <c r="L79">
        <v>6.3036512914752176</v>
      </c>
      <c r="M79">
        <v>62.920317907072324</v>
      </c>
      <c r="N79">
        <v>51.355661285385168</v>
      </c>
      <c r="O79">
        <v>36.237302984372953</v>
      </c>
      <c r="P79">
        <v>24.365746237858442</v>
      </c>
      <c r="Q79">
        <v>5.4604401163110259</v>
      </c>
      <c r="R79">
        <v>12.122934266078701</v>
      </c>
      <c r="S79">
        <v>6.5929937440571438</v>
      </c>
      <c r="T79">
        <v>0</v>
      </c>
      <c r="U79">
        <v>51.877839617045119</v>
      </c>
      <c r="V79">
        <v>9.1207124376272883</v>
      </c>
      <c r="W79">
        <v>15.310532009074462</v>
      </c>
      <c r="X79">
        <v>64.934842078878603</v>
      </c>
      <c r="Y79">
        <v>0</v>
      </c>
      <c r="Z79">
        <v>5.7623278346900433</v>
      </c>
      <c r="AA79">
        <v>12.369292455854728</v>
      </c>
      <c r="AB79">
        <v>5.825650426320184</v>
      </c>
      <c r="AC79">
        <v>8.6338189077436844</v>
      </c>
      <c r="AD79">
        <v>8.1209485274472968</v>
      </c>
      <c r="AE79">
        <v>0</v>
      </c>
      <c r="AF79">
        <v>17.002102933729912</v>
      </c>
      <c r="AG79">
        <v>29.836264123251937</v>
      </c>
      <c r="AH79">
        <v>35.378488646107279</v>
      </c>
      <c r="AI79">
        <v>1.7018472315800455</v>
      </c>
      <c r="AJ79">
        <v>0</v>
      </c>
      <c r="AK79">
        <v>23.301155952932579</v>
      </c>
      <c r="AL79">
        <v>18.246698089342786</v>
      </c>
      <c r="AM79">
        <v>7.0332840955959099</v>
      </c>
      <c r="AN79">
        <v>0</v>
      </c>
      <c r="AO79">
        <v>0</v>
      </c>
      <c r="AP79">
        <v>0.33834396743894807</v>
      </c>
      <c r="AQ79">
        <v>30.530692770402837</v>
      </c>
      <c r="AR79">
        <v>16.037672182842833</v>
      </c>
      <c r="AS79">
        <v>10.65902968816531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45.551812612551373</v>
      </c>
      <c r="BB79">
        <f t="shared" si="1"/>
        <v>1044.204469984373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512.37569078824163</v>
      </c>
      <c r="L80">
        <v>6.3036512914752176</v>
      </c>
      <c r="M80">
        <v>62.920317907072324</v>
      </c>
      <c r="N80">
        <v>51.355661285385168</v>
      </c>
      <c r="O80">
        <v>36.237302984372953</v>
      </c>
      <c r="P80">
        <v>24.365746237858442</v>
      </c>
      <c r="Q80">
        <v>5.4604401163110259</v>
      </c>
      <c r="R80">
        <v>12.122934266078701</v>
      </c>
      <c r="S80">
        <v>6.5929937440571438</v>
      </c>
      <c r="T80">
        <v>0</v>
      </c>
      <c r="U80">
        <v>51.877839617045119</v>
      </c>
      <c r="V80">
        <v>9.1207124376272883</v>
      </c>
      <c r="W80">
        <v>15.310532009074462</v>
      </c>
      <c r="X80">
        <v>64.934842078878603</v>
      </c>
      <c r="Y80">
        <v>0</v>
      </c>
      <c r="Z80">
        <v>5.770075484032561</v>
      </c>
      <c r="AA80">
        <v>12.369292455854728</v>
      </c>
      <c r="AB80">
        <v>5.825650426320184</v>
      </c>
      <c r="AC80">
        <v>4.3126533837403462</v>
      </c>
      <c r="AD80">
        <v>8.1209485274472968</v>
      </c>
      <c r="AE80">
        <v>0</v>
      </c>
      <c r="AF80">
        <v>17.002102933729912</v>
      </c>
      <c r="AG80">
        <v>29.836264123251937</v>
      </c>
      <c r="AH80">
        <v>26.239045884262158</v>
      </c>
      <c r="AI80">
        <v>0</v>
      </c>
      <c r="AJ80">
        <v>0</v>
      </c>
      <c r="AK80">
        <v>23.301155952932579</v>
      </c>
      <c r="AL80">
        <v>18.246698089342786</v>
      </c>
      <c r="AM80">
        <v>7.0332840955959099</v>
      </c>
      <c r="AN80">
        <v>0</v>
      </c>
      <c r="AO80">
        <v>0</v>
      </c>
      <c r="AP80">
        <v>0.33834396743894807</v>
      </c>
      <c r="AQ80">
        <v>20.353794946566477</v>
      </c>
      <c r="AR80">
        <v>16.037672182842833</v>
      </c>
      <c r="AS80">
        <v>10.65902968816531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44.492951494629025</v>
      </c>
      <c r="BB80">
        <f t="shared" si="1"/>
        <v>1019.9317254103731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512.37569078824163</v>
      </c>
      <c r="L81">
        <v>6.3036512914752176</v>
      </c>
      <c r="M81">
        <v>62.920317907072324</v>
      </c>
      <c r="N81">
        <v>51.355661285385168</v>
      </c>
      <c r="O81">
        <v>36.237302984372953</v>
      </c>
      <c r="P81">
        <v>24.365746237858442</v>
      </c>
      <c r="Q81">
        <v>5.4604401163110259</v>
      </c>
      <c r="R81">
        <v>12.122934266078701</v>
      </c>
      <c r="S81">
        <v>6.5929937440571438</v>
      </c>
      <c r="T81">
        <v>0</v>
      </c>
      <c r="U81">
        <v>51.877839617045119</v>
      </c>
      <c r="V81">
        <v>9.1207124376272883</v>
      </c>
      <c r="W81">
        <v>15.310532009074462</v>
      </c>
      <c r="X81">
        <v>64.934842078878603</v>
      </c>
      <c r="Y81">
        <v>0</v>
      </c>
      <c r="Z81">
        <v>5.770075484032561</v>
      </c>
      <c r="AA81">
        <v>7.8247041452723858</v>
      </c>
      <c r="AB81">
        <v>5.825650426320184</v>
      </c>
      <c r="AC81">
        <v>4.3126533837403462</v>
      </c>
      <c r="AD81">
        <v>8.1209485274472968</v>
      </c>
      <c r="AE81">
        <v>0</v>
      </c>
      <c r="AF81">
        <v>17.002102933729912</v>
      </c>
      <c r="AG81">
        <v>29.836264123251937</v>
      </c>
      <c r="AH81">
        <v>15.58338212273012</v>
      </c>
      <c r="AI81">
        <v>0</v>
      </c>
      <c r="AJ81">
        <v>0</v>
      </c>
      <c r="AK81">
        <v>23.301155952932579</v>
      </c>
      <c r="AL81">
        <v>18.246698089342786</v>
      </c>
      <c r="AM81">
        <v>7.0332840955959099</v>
      </c>
      <c r="AN81">
        <v>0</v>
      </c>
      <c r="AO81">
        <v>0</v>
      </c>
      <c r="AP81">
        <v>0.33834396743894807</v>
      </c>
      <c r="AQ81">
        <v>10.176897823836359</v>
      </c>
      <c r="AR81">
        <v>16.037672182842833</v>
      </c>
      <c r="AS81">
        <v>10.65902968816531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43.432186658284522</v>
      </c>
      <c r="BB81">
        <f t="shared" si="1"/>
        <v>995.61534105187297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510.17203816573851</v>
      </c>
      <c r="L82">
        <v>6.3036512914752176</v>
      </c>
      <c r="M82">
        <v>62.920317907072324</v>
      </c>
      <c r="N82">
        <v>51.355661285385168</v>
      </c>
      <c r="O82">
        <v>36.237302984372953</v>
      </c>
      <c r="P82">
        <v>24.365746237858442</v>
      </c>
      <c r="Q82">
        <v>5.4604401163110259</v>
      </c>
      <c r="R82">
        <v>12.122934266078701</v>
      </c>
      <c r="S82">
        <v>6.5929937440571438</v>
      </c>
      <c r="T82">
        <v>0</v>
      </c>
      <c r="U82">
        <v>51.877839617045119</v>
      </c>
      <c r="V82">
        <v>9.1207124376272883</v>
      </c>
      <c r="W82">
        <v>15.310532009074462</v>
      </c>
      <c r="X82">
        <v>64.934842078878603</v>
      </c>
      <c r="Y82">
        <v>0</v>
      </c>
      <c r="Z82">
        <v>2.8850379711959921</v>
      </c>
      <c r="AA82">
        <v>7.8247041452723858</v>
      </c>
      <c r="AB82">
        <v>5.825650426320184</v>
      </c>
      <c r="AC82">
        <v>0</v>
      </c>
      <c r="AD82">
        <v>8.1209485274472968</v>
      </c>
      <c r="AE82">
        <v>0</v>
      </c>
      <c r="AF82">
        <v>17.002102933729912</v>
      </c>
      <c r="AG82">
        <v>29.836264123251937</v>
      </c>
      <c r="AH82">
        <v>10.402960486015443</v>
      </c>
      <c r="AI82">
        <v>0</v>
      </c>
      <c r="AJ82">
        <v>0</v>
      </c>
      <c r="AK82">
        <v>23.301155952932579</v>
      </c>
      <c r="AL82">
        <v>18.246698089342786</v>
      </c>
      <c r="AM82">
        <v>7.0332840955959099</v>
      </c>
      <c r="AN82">
        <v>0</v>
      </c>
      <c r="AO82">
        <v>0</v>
      </c>
      <c r="AP82">
        <v>0.33834396743894807</v>
      </c>
      <c r="AQ82">
        <v>9.6880507962847009</v>
      </c>
      <c r="AR82">
        <v>16.037672182842833</v>
      </c>
      <c r="AS82">
        <v>10.65902968816531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42.802235069020654</v>
      </c>
      <c r="BB82">
        <f t="shared" si="1"/>
        <v>981.1746804577906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482.88739743238364</v>
      </c>
      <c r="L83">
        <v>6.3036512914752176</v>
      </c>
      <c r="M83">
        <v>62.920317907072324</v>
      </c>
      <c r="N83">
        <v>51.355661285385168</v>
      </c>
      <c r="O83">
        <v>36.237302984372953</v>
      </c>
      <c r="P83">
        <v>24.365746237858442</v>
      </c>
      <c r="Q83">
        <v>5.4604401163110259</v>
      </c>
      <c r="R83">
        <v>12.122934266078701</v>
      </c>
      <c r="S83">
        <v>6.5929937440571438</v>
      </c>
      <c r="T83">
        <v>0</v>
      </c>
      <c r="U83">
        <v>51.877839617045119</v>
      </c>
      <c r="V83">
        <v>9.1207124376272883</v>
      </c>
      <c r="W83">
        <v>15.310532009074462</v>
      </c>
      <c r="X83">
        <v>64.934842078878603</v>
      </c>
      <c r="Y83">
        <v>0</v>
      </c>
      <c r="Z83">
        <v>2.8850379711959921</v>
      </c>
      <c r="AA83">
        <v>6.1554338359423921</v>
      </c>
      <c r="AB83">
        <v>5.825650426320184</v>
      </c>
      <c r="AC83">
        <v>4.3126533837403462</v>
      </c>
      <c r="AD83">
        <v>8.1209485274472968</v>
      </c>
      <c r="AE83">
        <v>0</v>
      </c>
      <c r="AF83">
        <v>17.002102933729912</v>
      </c>
      <c r="AG83">
        <v>29.836264123251937</v>
      </c>
      <c r="AH83">
        <v>2.5270349994781878</v>
      </c>
      <c r="AI83">
        <v>0</v>
      </c>
      <c r="AJ83">
        <v>0</v>
      </c>
      <c r="AK83">
        <v>23.301155952932579</v>
      </c>
      <c r="AL83">
        <v>18.246698089342786</v>
      </c>
      <c r="AM83">
        <v>7.0332840955959099</v>
      </c>
      <c r="AN83">
        <v>0</v>
      </c>
      <c r="AO83">
        <v>0</v>
      </c>
      <c r="AP83">
        <v>0.33834396743894807</v>
      </c>
      <c r="AQ83">
        <v>0</v>
      </c>
      <c r="AR83">
        <v>16.037672182842833</v>
      </c>
      <c r="AS83">
        <v>10.65902968816531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41.038056290254815</v>
      </c>
      <c r="BB83">
        <f t="shared" si="1"/>
        <v>940.73362529478982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484.75268042670371</v>
      </c>
      <c r="L84">
        <v>6.3036512914752176</v>
      </c>
      <c r="M84">
        <v>62.920317907072324</v>
      </c>
      <c r="N84">
        <v>51.355661285385168</v>
      </c>
      <c r="O84">
        <v>36.237302984372953</v>
      </c>
      <c r="P84">
        <v>24.365746237858442</v>
      </c>
      <c r="Q84">
        <v>5.4604401163110259</v>
      </c>
      <c r="R84">
        <v>12.122934266078701</v>
      </c>
      <c r="S84">
        <v>6.5929937440571438</v>
      </c>
      <c r="T84">
        <v>0</v>
      </c>
      <c r="U84">
        <v>51.877839617045119</v>
      </c>
      <c r="V84">
        <v>9.1207124376272883</v>
      </c>
      <c r="W84">
        <v>15.310532009074462</v>
      </c>
      <c r="X84">
        <v>64.934842078878603</v>
      </c>
      <c r="Y84">
        <v>0</v>
      </c>
      <c r="Z84">
        <v>2.8850379711959921</v>
      </c>
      <c r="AA84">
        <v>1.6692703093299939</v>
      </c>
      <c r="AB84">
        <v>5.825650426320184</v>
      </c>
      <c r="AC84">
        <v>4.3126533837403462</v>
      </c>
      <c r="AD84">
        <v>8.1209485274472968</v>
      </c>
      <c r="AE84">
        <v>0</v>
      </c>
      <c r="AF84">
        <v>17.002102933729912</v>
      </c>
      <c r="AG84">
        <v>29.836264123251937</v>
      </c>
      <c r="AH84">
        <v>0</v>
      </c>
      <c r="AI84">
        <v>0</v>
      </c>
      <c r="AJ84">
        <v>0</v>
      </c>
      <c r="AK84">
        <v>23.301155952932579</v>
      </c>
      <c r="AL84">
        <v>18.246698089342786</v>
      </c>
      <c r="AM84">
        <v>7.0332840955959099</v>
      </c>
      <c r="AN84">
        <v>0</v>
      </c>
      <c r="AO84">
        <v>0</v>
      </c>
      <c r="AP84">
        <v>0.33834396743894807</v>
      </c>
      <c r="AQ84">
        <v>0</v>
      </c>
      <c r="AR84">
        <v>16.037672182842833</v>
      </c>
      <c r="AS84">
        <v>10.65902968816531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40.822873421026799</v>
      </c>
      <c r="BB84">
        <f t="shared" si="1"/>
        <v>935.80089263224727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503.69541076530817</v>
      </c>
      <c r="L85">
        <v>6.3036512914752176</v>
      </c>
      <c r="M85">
        <v>62.920317907072324</v>
      </c>
      <c r="N85">
        <v>51.355661285385168</v>
      </c>
      <c r="O85">
        <v>36.237302984372953</v>
      </c>
      <c r="P85">
        <v>24.365746237858442</v>
      </c>
      <c r="Q85">
        <v>5.4604401163110259</v>
      </c>
      <c r="R85">
        <v>12.122934266078701</v>
      </c>
      <c r="S85">
        <v>6.5929937440571438</v>
      </c>
      <c r="T85">
        <v>0</v>
      </c>
      <c r="U85">
        <v>51.877839617045119</v>
      </c>
      <c r="V85">
        <v>9.1207124376272883</v>
      </c>
      <c r="W85">
        <v>15.310532009074462</v>
      </c>
      <c r="X85">
        <v>64.934842078878603</v>
      </c>
      <c r="Y85">
        <v>0</v>
      </c>
      <c r="Z85">
        <v>2.8850379711959921</v>
      </c>
      <c r="AA85">
        <v>0</v>
      </c>
      <c r="AB85">
        <v>5.825650426320184</v>
      </c>
      <c r="AC85">
        <v>4.3126533837403462</v>
      </c>
      <c r="AD85">
        <v>8.1209485274472968</v>
      </c>
      <c r="AE85">
        <v>0</v>
      </c>
      <c r="AF85">
        <v>11.33473552525569</v>
      </c>
      <c r="AG85">
        <v>29.836264123251937</v>
      </c>
      <c r="AH85">
        <v>0</v>
      </c>
      <c r="AI85">
        <v>0</v>
      </c>
      <c r="AJ85">
        <v>0</v>
      </c>
      <c r="AK85">
        <v>23.301155952932579</v>
      </c>
      <c r="AL85">
        <v>18.246698089342786</v>
      </c>
      <c r="AM85">
        <v>7.0332840955959099</v>
      </c>
      <c r="AN85">
        <v>0</v>
      </c>
      <c r="AO85">
        <v>0</v>
      </c>
      <c r="AP85">
        <v>1.2405951584220412</v>
      </c>
      <c r="AQ85">
        <v>0</v>
      </c>
      <c r="AR85">
        <v>16.037672182842833</v>
      </c>
      <c r="AS85">
        <v>10.65902968816531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41.345722192359332</v>
      </c>
      <c r="BB85">
        <f t="shared" si="1"/>
        <v>947.78638767269808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496.49057458462602</v>
      </c>
      <c r="L86">
        <v>6.3036512914752176</v>
      </c>
      <c r="M86">
        <v>62.920317907072324</v>
      </c>
      <c r="N86">
        <v>51.355661285385168</v>
      </c>
      <c r="O86">
        <v>36.237302984372953</v>
      </c>
      <c r="P86">
        <v>24.365746237858442</v>
      </c>
      <c r="Q86">
        <v>5.4604401163110259</v>
      </c>
      <c r="R86">
        <v>12.122934266078701</v>
      </c>
      <c r="S86">
        <v>6.5929937440571438</v>
      </c>
      <c r="T86">
        <v>0</v>
      </c>
      <c r="U86">
        <v>51.877839617045119</v>
      </c>
      <c r="V86">
        <v>9.1207124376272883</v>
      </c>
      <c r="W86">
        <v>15.310532009074462</v>
      </c>
      <c r="X86">
        <v>64.934842078878603</v>
      </c>
      <c r="Y86">
        <v>0</v>
      </c>
      <c r="Z86">
        <v>2.8850379711959921</v>
      </c>
      <c r="AA86">
        <v>0</v>
      </c>
      <c r="AB86">
        <v>5.825650426320184</v>
      </c>
      <c r="AC86">
        <v>4.3126533837403462</v>
      </c>
      <c r="AD86">
        <v>8.1209485274472968</v>
      </c>
      <c r="AE86">
        <v>0</v>
      </c>
      <c r="AF86">
        <v>11.33473552525569</v>
      </c>
      <c r="AG86">
        <v>29.836264123251937</v>
      </c>
      <c r="AH86">
        <v>0</v>
      </c>
      <c r="AI86">
        <v>0</v>
      </c>
      <c r="AJ86">
        <v>0</v>
      </c>
      <c r="AK86">
        <v>23.301155952932579</v>
      </c>
      <c r="AL86">
        <v>18.246698089342786</v>
      </c>
      <c r="AM86">
        <v>7.0332840955959099</v>
      </c>
      <c r="AN86">
        <v>0</v>
      </c>
      <c r="AO86">
        <v>0</v>
      </c>
      <c r="AP86">
        <v>1.2405951584220412</v>
      </c>
      <c r="AQ86">
        <v>0</v>
      </c>
      <c r="AR86">
        <v>16.037672182842833</v>
      </c>
      <c r="AS86">
        <v>10.65902968816531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41.044560040006829</v>
      </c>
      <c r="BB86">
        <f t="shared" si="1"/>
        <v>940.88271364436844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512.37569078824163</v>
      </c>
      <c r="L87">
        <v>6.3036512914752176</v>
      </c>
      <c r="M87">
        <v>62.920317907072324</v>
      </c>
      <c r="N87">
        <v>51.355661285385168</v>
      </c>
      <c r="O87">
        <v>36.237302984372953</v>
      </c>
      <c r="P87">
        <v>24.365746237858442</v>
      </c>
      <c r="Q87">
        <v>5.4604401163110259</v>
      </c>
      <c r="R87">
        <v>12.122934266078701</v>
      </c>
      <c r="S87">
        <v>6.5929937440571438</v>
      </c>
      <c r="T87">
        <v>0</v>
      </c>
      <c r="U87">
        <v>51.877839617045119</v>
      </c>
      <c r="V87">
        <v>9.1207124376272883</v>
      </c>
      <c r="W87">
        <v>15.310532009074462</v>
      </c>
      <c r="X87">
        <v>64.934842078878603</v>
      </c>
      <c r="Y87">
        <v>0</v>
      </c>
      <c r="Z87">
        <v>2.8850379711959921</v>
      </c>
      <c r="AA87">
        <v>0</v>
      </c>
      <c r="AB87">
        <v>5.825650426320184</v>
      </c>
      <c r="AC87">
        <v>0</v>
      </c>
      <c r="AD87">
        <v>8.1209485274472968</v>
      </c>
      <c r="AE87">
        <v>0</v>
      </c>
      <c r="AF87">
        <v>11.33473552525569</v>
      </c>
      <c r="AG87">
        <v>29.836264123251937</v>
      </c>
      <c r="AH87">
        <v>0</v>
      </c>
      <c r="AI87">
        <v>0</v>
      </c>
      <c r="AJ87">
        <v>0</v>
      </c>
      <c r="AK87">
        <v>23.301155952932579</v>
      </c>
      <c r="AL87">
        <v>18.246698089342786</v>
      </c>
      <c r="AM87">
        <v>7.0332840955959099</v>
      </c>
      <c r="AN87">
        <v>0</v>
      </c>
      <c r="AO87">
        <v>0</v>
      </c>
      <c r="AP87">
        <v>1.2405951584220412</v>
      </c>
      <c r="AQ87">
        <v>0</v>
      </c>
      <c r="AR87">
        <v>16.037672182842833</v>
      </c>
      <c r="AS87">
        <v>10.65902968816531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41.528288985877623</v>
      </c>
      <c r="BB87">
        <f t="shared" si="1"/>
        <v>951.971447518373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512.37569078824163</v>
      </c>
      <c r="L88">
        <v>6.3036512914752176</v>
      </c>
      <c r="M88">
        <v>62.920317907072324</v>
      </c>
      <c r="N88">
        <v>51.355661285385168</v>
      </c>
      <c r="O88">
        <v>36.237302984372953</v>
      </c>
      <c r="P88">
        <v>24.365746237858442</v>
      </c>
      <c r="Q88">
        <v>5.4604401163110259</v>
      </c>
      <c r="R88">
        <v>12.122934266078701</v>
      </c>
      <c r="S88">
        <v>6.5929937440571438</v>
      </c>
      <c r="T88">
        <v>0</v>
      </c>
      <c r="U88">
        <v>51.877839617045119</v>
      </c>
      <c r="V88">
        <v>9.1207124376272883</v>
      </c>
      <c r="W88">
        <v>15.310532009074462</v>
      </c>
      <c r="X88">
        <v>64.934842078878603</v>
      </c>
      <c r="Y88">
        <v>0</v>
      </c>
      <c r="Z88">
        <v>2.8850379711959921</v>
      </c>
      <c r="AA88">
        <v>0</v>
      </c>
      <c r="AB88">
        <v>5.825650426320184</v>
      </c>
      <c r="AC88">
        <v>0</v>
      </c>
      <c r="AD88">
        <v>8.1209485274472968</v>
      </c>
      <c r="AE88">
        <v>0</v>
      </c>
      <c r="AF88">
        <v>11.33473552525569</v>
      </c>
      <c r="AG88">
        <v>29.836264123251937</v>
      </c>
      <c r="AH88">
        <v>0</v>
      </c>
      <c r="AI88">
        <v>0</v>
      </c>
      <c r="AJ88">
        <v>0</v>
      </c>
      <c r="AK88">
        <v>23.301155952932579</v>
      </c>
      <c r="AL88">
        <v>18.246698089342786</v>
      </c>
      <c r="AM88">
        <v>7.0332840955959099</v>
      </c>
      <c r="AN88">
        <v>0</v>
      </c>
      <c r="AO88">
        <v>0</v>
      </c>
      <c r="AP88">
        <v>1.2405951584220412</v>
      </c>
      <c r="AQ88">
        <v>0</v>
      </c>
      <c r="AR88">
        <v>16.037672182842833</v>
      </c>
      <c r="AS88">
        <v>10.65902968816531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41.528288985877623</v>
      </c>
      <c r="BB88">
        <f t="shared" si="1"/>
        <v>951.971447518373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512.37569078824163</v>
      </c>
      <c r="L89">
        <v>6.3036512914752176</v>
      </c>
      <c r="M89">
        <v>62.920317907072324</v>
      </c>
      <c r="N89">
        <v>51.355661285385168</v>
      </c>
      <c r="O89">
        <v>36.237302984372953</v>
      </c>
      <c r="P89">
        <v>24.365746237858442</v>
      </c>
      <c r="Q89">
        <v>5.4604401163110259</v>
      </c>
      <c r="R89">
        <v>12.122934266078701</v>
      </c>
      <c r="S89">
        <v>6.5929937440571438</v>
      </c>
      <c r="T89">
        <v>0</v>
      </c>
      <c r="U89">
        <v>51.877839617045119</v>
      </c>
      <c r="V89">
        <v>9.1207124376272883</v>
      </c>
      <c r="W89">
        <v>15.310532009074462</v>
      </c>
      <c r="X89">
        <v>64.934842078878603</v>
      </c>
      <c r="Y89">
        <v>0</v>
      </c>
      <c r="Z89">
        <v>2.8850379711959921</v>
      </c>
      <c r="AA89">
        <v>0</v>
      </c>
      <c r="AB89">
        <v>5.825650426320184</v>
      </c>
      <c r="AC89">
        <v>0</v>
      </c>
      <c r="AD89">
        <v>8.1209485274472968</v>
      </c>
      <c r="AE89">
        <v>0</v>
      </c>
      <c r="AF89">
        <v>11.33473552525569</v>
      </c>
      <c r="AG89">
        <v>29.836264123251937</v>
      </c>
      <c r="AH89">
        <v>0</v>
      </c>
      <c r="AI89">
        <v>0</v>
      </c>
      <c r="AJ89">
        <v>0</v>
      </c>
      <c r="AK89">
        <v>23.301155952932579</v>
      </c>
      <c r="AL89">
        <v>18.246698089342786</v>
      </c>
      <c r="AM89">
        <v>7.0332840955959099</v>
      </c>
      <c r="AN89">
        <v>0</v>
      </c>
      <c r="AO89">
        <v>0</v>
      </c>
      <c r="AP89">
        <v>1.6917207539135879</v>
      </c>
      <c r="AQ89">
        <v>0</v>
      </c>
      <c r="AR89">
        <v>16.037672182842833</v>
      </c>
      <c r="AS89">
        <v>11.843366727614278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41.596651324018126</v>
      </c>
      <c r="BB89">
        <f t="shared" si="1"/>
        <v>953.53854781517305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512.37569078824163</v>
      </c>
      <c r="L90">
        <v>6.3036512914752176</v>
      </c>
      <c r="M90">
        <v>62.920317907072324</v>
      </c>
      <c r="N90">
        <v>51.355661285385168</v>
      </c>
      <c r="O90">
        <v>36.237302984372953</v>
      </c>
      <c r="P90">
        <v>24.365746237858442</v>
      </c>
      <c r="Q90">
        <v>5.4604401163110259</v>
      </c>
      <c r="R90">
        <v>12.122934266078701</v>
      </c>
      <c r="S90">
        <v>6.5929937440571438</v>
      </c>
      <c r="T90">
        <v>0</v>
      </c>
      <c r="U90">
        <v>51.877839617045119</v>
      </c>
      <c r="V90">
        <v>9.1207124376272883</v>
      </c>
      <c r="W90">
        <v>15.310532009074462</v>
      </c>
      <c r="X90">
        <v>64.934842078878603</v>
      </c>
      <c r="Y90">
        <v>0</v>
      </c>
      <c r="Z90">
        <v>2.8850379711959921</v>
      </c>
      <c r="AA90">
        <v>0</v>
      </c>
      <c r="AB90">
        <v>5.825650426320184</v>
      </c>
      <c r="AC90">
        <v>0</v>
      </c>
      <c r="AD90">
        <v>8.1209485274472968</v>
      </c>
      <c r="AE90">
        <v>0</v>
      </c>
      <c r="AF90">
        <v>11.33473552525569</v>
      </c>
      <c r="AG90">
        <v>29.836264123251937</v>
      </c>
      <c r="AH90">
        <v>8.8446222737424325</v>
      </c>
      <c r="AI90">
        <v>0</v>
      </c>
      <c r="AJ90">
        <v>0</v>
      </c>
      <c r="AK90">
        <v>23.301155952932579</v>
      </c>
      <c r="AL90">
        <v>18.246698089342786</v>
      </c>
      <c r="AM90">
        <v>7.0332840955959099</v>
      </c>
      <c r="AN90">
        <v>0</v>
      </c>
      <c r="AO90">
        <v>0</v>
      </c>
      <c r="AP90">
        <v>1.6917207539135879</v>
      </c>
      <c r="AQ90">
        <v>0</v>
      </c>
      <c r="AR90">
        <v>16.037672182842833</v>
      </c>
      <c r="AS90">
        <v>11.843366727614278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41.966356535060555</v>
      </c>
      <c r="BB90">
        <f t="shared" si="1"/>
        <v>962.01346487787305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512.37569078824163</v>
      </c>
      <c r="L91">
        <v>6.3036512914752176</v>
      </c>
      <c r="M91">
        <v>62.920317907072324</v>
      </c>
      <c r="N91">
        <v>51.355661285385168</v>
      </c>
      <c r="O91">
        <v>36.237302984372953</v>
      </c>
      <c r="P91">
        <v>24.365746237858442</v>
      </c>
      <c r="Q91">
        <v>5.4604401163110259</v>
      </c>
      <c r="R91">
        <v>12.122934266078701</v>
      </c>
      <c r="S91">
        <v>6.594325450358979</v>
      </c>
      <c r="T91">
        <v>0</v>
      </c>
      <c r="U91">
        <v>51.877839617045119</v>
      </c>
      <c r="V91">
        <v>9.1207124376272883</v>
      </c>
      <c r="W91">
        <v>15.310532009074462</v>
      </c>
      <c r="X91">
        <v>64.934842078878603</v>
      </c>
      <c r="Y91">
        <v>0</v>
      </c>
      <c r="Z91">
        <v>2.8850379711959921</v>
      </c>
      <c r="AA91">
        <v>0</v>
      </c>
      <c r="AB91">
        <v>1.48613530828637</v>
      </c>
      <c r="AC91">
        <v>0</v>
      </c>
      <c r="AD91">
        <v>4.0604742637236484</v>
      </c>
      <c r="AE91">
        <v>0</v>
      </c>
      <c r="AF91">
        <v>11.33473552525569</v>
      </c>
      <c r="AG91">
        <v>29.836264123251937</v>
      </c>
      <c r="AH91">
        <v>10.108139549050302</v>
      </c>
      <c r="AI91">
        <v>0</v>
      </c>
      <c r="AJ91">
        <v>0</v>
      </c>
      <c r="AK91">
        <v>23.301155952932579</v>
      </c>
      <c r="AL91">
        <v>18.246698089342786</v>
      </c>
      <c r="AM91">
        <v>7.0332840955959099</v>
      </c>
      <c r="AN91">
        <v>0</v>
      </c>
      <c r="AO91">
        <v>0</v>
      </c>
      <c r="AP91">
        <v>1.6917207539135879</v>
      </c>
      <c r="AQ91">
        <v>0</v>
      </c>
      <c r="AR91">
        <v>16.037672182842833</v>
      </c>
      <c r="AS91">
        <v>11.843366727614278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41.668107666334393</v>
      </c>
      <c r="BB91">
        <f t="shared" si="1"/>
        <v>955.17657334645128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512.37569078824163</v>
      </c>
      <c r="L92">
        <v>6.3036512914752176</v>
      </c>
      <c r="M92">
        <v>62.920317907072324</v>
      </c>
      <c r="N92">
        <v>51.355661285385168</v>
      </c>
      <c r="O92">
        <v>36.237302984372953</v>
      </c>
      <c r="P92">
        <v>24.365746237858442</v>
      </c>
      <c r="Q92">
        <v>5.4604401163110259</v>
      </c>
      <c r="R92">
        <v>12.122934266078701</v>
      </c>
      <c r="S92">
        <v>6.5929937440571438</v>
      </c>
      <c r="T92">
        <v>0</v>
      </c>
      <c r="U92">
        <v>51.877839617045119</v>
      </c>
      <c r="V92">
        <v>9.1207124376272883</v>
      </c>
      <c r="W92">
        <v>15.310532009074462</v>
      </c>
      <c r="X92">
        <v>64.934842078878603</v>
      </c>
      <c r="Y92">
        <v>0</v>
      </c>
      <c r="Z92">
        <v>2.8850379711959921</v>
      </c>
      <c r="AA92">
        <v>0</v>
      </c>
      <c r="AB92">
        <v>0</v>
      </c>
      <c r="AC92">
        <v>0</v>
      </c>
      <c r="AD92">
        <v>4.0604742637236484</v>
      </c>
      <c r="AE92">
        <v>0</v>
      </c>
      <c r="AF92">
        <v>5.6673674084742229</v>
      </c>
      <c r="AG92">
        <v>29.836264123251937</v>
      </c>
      <c r="AH92">
        <v>10.108139549050302</v>
      </c>
      <c r="AI92">
        <v>0</v>
      </c>
      <c r="AJ92">
        <v>0</v>
      </c>
      <c r="AK92">
        <v>23.301155952932579</v>
      </c>
      <c r="AL92">
        <v>18.246698089342786</v>
      </c>
      <c r="AM92">
        <v>7.0332840955959099</v>
      </c>
      <c r="AN92">
        <v>0</v>
      </c>
      <c r="AO92">
        <v>0</v>
      </c>
      <c r="AP92">
        <v>1.6917207539135879</v>
      </c>
      <c r="AQ92">
        <v>0</v>
      </c>
      <c r="AR92">
        <v>16.037672182842833</v>
      </c>
      <c r="AS92">
        <v>11.843366727614278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41.369035557843134</v>
      </c>
      <c r="BB92">
        <f t="shared" si="1"/>
        <v>948.32081032357291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493.47388735524174</v>
      </c>
      <c r="L93">
        <v>6.3036512914752176</v>
      </c>
      <c r="M93">
        <v>59.504269944698102</v>
      </c>
      <c r="N93">
        <v>51.355661285385168</v>
      </c>
      <c r="O93">
        <v>36.237302984372953</v>
      </c>
      <c r="P93">
        <v>24.365746237858442</v>
      </c>
      <c r="Q93">
        <v>5.4604401163110259</v>
      </c>
      <c r="R93">
        <v>12.122934266078701</v>
      </c>
      <c r="S93">
        <v>6.5929937440571438</v>
      </c>
      <c r="T93">
        <v>0</v>
      </c>
      <c r="U93">
        <v>51.877839617045119</v>
      </c>
      <c r="V93">
        <v>9.1207124376272883</v>
      </c>
      <c r="W93">
        <v>15.310532009074462</v>
      </c>
      <c r="X93">
        <v>64.934842078878603</v>
      </c>
      <c r="Y93">
        <v>0</v>
      </c>
      <c r="Z93">
        <v>5.8107507576706316</v>
      </c>
      <c r="AA93">
        <v>0</v>
      </c>
      <c r="AB93">
        <v>0</v>
      </c>
      <c r="AC93">
        <v>0</v>
      </c>
      <c r="AD93">
        <v>4.0604742637236484</v>
      </c>
      <c r="AE93">
        <v>0</v>
      </c>
      <c r="AF93">
        <v>5.6673674084742229</v>
      </c>
      <c r="AG93">
        <v>29.836264123251937</v>
      </c>
      <c r="AH93">
        <v>10.108139549050302</v>
      </c>
      <c r="AI93">
        <v>0</v>
      </c>
      <c r="AJ93">
        <v>0</v>
      </c>
      <c r="AK93">
        <v>23.301155952932579</v>
      </c>
      <c r="AL93">
        <v>18.246698089342786</v>
      </c>
      <c r="AM93">
        <v>7.0332840955959099</v>
      </c>
      <c r="AN93">
        <v>0</v>
      </c>
      <c r="AO93">
        <v>0</v>
      </c>
      <c r="AP93">
        <v>1.6917207539135879</v>
      </c>
      <c r="AQ93">
        <v>0</v>
      </c>
      <c r="AR93">
        <v>16.037672182842833</v>
      </c>
      <c r="AS93">
        <v>11.843366727614278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40.558444163991169</v>
      </c>
      <c r="BB93">
        <f t="shared" si="1"/>
        <v>929.73926310852539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444.14532108169118</v>
      </c>
      <c r="L94">
        <v>6.3036512914752176</v>
      </c>
      <c r="M94">
        <v>59.504269944698102</v>
      </c>
      <c r="N94">
        <v>51.355661285385168</v>
      </c>
      <c r="O94">
        <v>36.237302984372953</v>
      </c>
      <c r="P94">
        <v>24.365746237858442</v>
      </c>
      <c r="Q94">
        <v>5.4604401163110259</v>
      </c>
      <c r="R94">
        <v>12.122934266078701</v>
      </c>
      <c r="S94">
        <v>6.5929937440571438</v>
      </c>
      <c r="T94">
        <v>0</v>
      </c>
      <c r="U94">
        <v>51.877839617045119</v>
      </c>
      <c r="V94">
        <v>9.1207124376272883</v>
      </c>
      <c r="W94">
        <v>15.310532009074462</v>
      </c>
      <c r="X94">
        <v>64.934842078878603</v>
      </c>
      <c r="Y94">
        <v>0</v>
      </c>
      <c r="Z94">
        <v>5.8107507576706316</v>
      </c>
      <c r="AA94">
        <v>0</v>
      </c>
      <c r="AB94">
        <v>0</v>
      </c>
      <c r="AC94">
        <v>0</v>
      </c>
      <c r="AD94">
        <v>4.0604742637236484</v>
      </c>
      <c r="AE94">
        <v>0</v>
      </c>
      <c r="AF94">
        <v>5.6673674084742229</v>
      </c>
      <c r="AG94">
        <v>29.836264123251937</v>
      </c>
      <c r="AH94">
        <v>8.8446222737424325</v>
      </c>
      <c r="AI94">
        <v>0</v>
      </c>
      <c r="AJ94">
        <v>0</v>
      </c>
      <c r="AK94">
        <v>23.301155952932579</v>
      </c>
      <c r="AL94">
        <v>18.246698089342786</v>
      </c>
      <c r="AM94">
        <v>7.0332840955959099</v>
      </c>
      <c r="AN94">
        <v>0</v>
      </c>
      <c r="AO94">
        <v>0</v>
      </c>
      <c r="AP94">
        <v>1.6917207539135879</v>
      </c>
      <c r="AQ94">
        <v>0</v>
      </c>
      <c r="AR94">
        <v>16.037672182842833</v>
      </c>
      <c r="AS94">
        <v>11.843366727614278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38.443695071648861</v>
      </c>
      <c r="BB94">
        <f t="shared" si="1"/>
        <v>881.26192865200903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406.2898998171803</v>
      </c>
      <c r="L95">
        <v>6.3036512914752176</v>
      </c>
      <c r="M95">
        <v>59.504269944698102</v>
      </c>
      <c r="N95">
        <v>51.355661285385168</v>
      </c>
      <c r="O95">
        <v>36.237302984372953</v>
      </c>
      <c r="P95">
        <v>24.365746237858442</v>
      </c>
      <c r="Q95">
        <v>5.4604401163110259</v>
      </c>
      <c r="R95">
        <v>12.122934266078701</v>
      </c>
      <c r="S95">
        <v>6.5929937440571438</v>
      </c>
      <c r="T95">
        <v>0</v>
      </c>
      <c r="U95">
        <v>51.877839617045119</v>
      </c>
      <c r="V95">
        <v>9.1207124376272883</v>
      </c>
      <c r="W95">
        <v>15.310532009074462</v>
      </c>
      <c r="X95">
        <v>64.934842078878603</v>
      </c>
      <c r="Y95">
        <v>0</v>
      </c>
      <c r="Z95">
        <v>5.8107507576706316</v>
      </c>
      <c r="AA95">
        <v>0</v>
      </c>
      <c r="AB95">
        <v>0</v>
      </c>
      <c r="AC95">
        <v>0</v>
      </c>
      <c r="AD95">
        <v>4.0604742637236484</v>
      </c>
      <c r="AE95">
        <v>0</v>
      </c>
      <c r="AF95">
        <v>5.6673674084742229</v>
      </c>
      <c r="AG95">
        <v>29.836264123251937</v>
      </c>
      <c r="AH95">
        <v>0</v>
      </c>
      <c r="AI95">
        <v>0</v>
      </c>
      <c r="AJ95">
        <v>0</v>
      </c>
      <c r="AK95">
        <v>23.301155952932579</v>
      </c>
      <c r="AL95">
        <v>9.5577943114258606</v>
      </c>
      <c r="AM95">
        <v>7.0332840955959099</v>
      </c>
      <c r="AN95">
        <v>0</v>
      </c>
      <c r="AO95">
        <v>0</v>
      </c>
      <c r="AP95">
        <v>1.6917207539135879</v>
      </c>
      <c r="AQ95">
        <v>0</v>
      </c>
      <c r="AR95">
        <v>16.037672182842833</v>
      </c>
      <c r="AS95">
        <v>12.435535018159047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36.15318970837771</v>
      </c>
      <c r="BB95">
        <f t="shared" si="1"/>
        <v>828.75565498965489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374.08545651677997</v>
      </c>
      <c r="L96">
        <v>6.3036512914752176</v>
      </c>
      <c r="M96">
        <v>59.504269944698102</v>
      </c>
      <c r="N96">
        <v>51.355661285385168</v>
      </c>
      <c r="O96">
        <v>36.237302984372953</v>
      </c>
      <c r="P96">
        <v>24.365746237858442</v>
      </c>
      <c r="Q96">
        <v>5.4673598588660539</v>
      </c>
      <c r="R96">
        <v>12.122934266078701</v>
      </c>
      <c r="S96">
        <v>6.5945038946651344</v>
      </c>
      <c r="T96">
        <v>0</v>
      </c>
      <c r="U96">
        <v>51.877839617045119</v>
      </c>
      <c r="V96">
        <v>9.1207124376272883</v>
      </c>
      <c r="W96">
        <v>15.310532009074462</v>
      </c>
      <c r="X96">
        <v>64.934842078878603</v>
      </c>
      <c r="Y96">
        <v>0</v>
      </c>
      <c r="Z96">
        <v>5.8107507576706316</v>
      </c>
      <c r="AA96">
        <v>0</v>
      </c>
      <c r="AB96">
        <v>0</v>
      </c>
      <c r="AC96">
        <v>0</v>
      </c>
      <c r="AD96">
        <v>4.0604742637236484</v>
      </c>
      <c r="AE96">
        <v>0</v>
      </c>
      <c r="AF96">
        <v>5.6673674084742229</v>
      </c>
      <c r="AG96">
        <v>29.836264123251937</v>
      </c>
      <c r="AH96">
        <v>0</v>
      </c>
      <c r="AI96">
        <v>0</v>
      </c>
      <c r="AJ96">
        <v>0</v>
      </c>
      <c r="AK96">
        <v>23.301155952932579</v>
      </c>
      <c r="AL96">
        <v>9.5577943114258606</v>
      </c>
      <c r="AM96">
        <v>7.0332840955959099</v>
      </c>
      <c r="AN96">
        <v>0</v>
      </c>
      <c r="AO96">
        <v>0</v>
      </c>
      <c r="AP96">
        <v>1.6917207539135879</v>
      </c>
      <c r="AQ96">
        <v>0</v>
      </c>
      <c r="AR96">
        <v>16.037672182842833</v>
      </c>
      <c r="AS96">
        <v>12.435535018159047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34.807396347955191</v>
      </c>
      <c r="BB96">
        <f t="shared" si="1"/>
        <v>797.90543494283997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332.22834749403484</v>
      </c>
      <c r="L97">
        <v>6.3036512914752176</v>
      </c>
      <c r="M97">
        <v>59.504269944698102</v>
      </c>
      <c r="N97">
        <v>51.355661285385168</v>
      </c>
      <c r="O97">
        <v>36.237302984372953</v>
      </c>
      <c r="P97">
        <v>24.365746237858442</v>
      </c>
      <c r="Q97">
        <v>5.4673598588660539</v>
      </c>
      <c r="R97">
        <v>12.122934266078701</v>
      </c>
      <c r="S97">
        <v>6.5945038946651344</v>
      </c>
      <c r="T97">
        <v>0</v>
      </c>
      <c r="U97">
        <v>51.877839617045119</v>
      </c>
      <c r="V97">
        <v>9.1207124376272883</v>
      </c>
      <c r="W97">
        <v>15.310532009074462</v>
      </c>
      <c r="X97">
        <v>64.934842078878603</v>
      </c>
      <c r="Y97">
        <v>0</v>
      </c>
      <c r="Z97">
        <v>5.8107507576706316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5.6673674084742229</v>
      </c>
      <c r="AG97">
        <v>29.836264123251937</v>
      </c>
      <c r="AH97">
        <v>0</v>
      </c>
      <c r="AI97">
        <v>0</v>
      </c>
      <c r="AJ97">
        <v>0</v>
      </c>
      <c r="AK97">
        <v>23.301155952932579</v>
      </c>
      <c r="AL97">
        <v>9.5577943114258606</v>
      </c>
      <c r="AM97">
        <v>7.0332840955959099</v>
      </c>
      <c r="AN97">
        <v>0</v>
      </c>
      <c r="AO97">
        <v>0</v>
      </c>
      <c r="AP97">
        <v>1.6917207539135879</v>
      </c>
      <c r="AQ97">
        <v>0</v>
      </c>
      <c r="AR97">
        <v>16.037672182842833</v>
      </c>
      <c r="AS97">
        <v>12.435535018159047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32.888041366580836</v>
      </c>
      <c r="BB97">
        <f t="shared" si="1"/>
        <v>753.9072066377455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291.72542299913005</v>
      </c>
      <c r="L98">
        <v>6.303506297363338</v>
      </c>
      <c r="M98">
        <v>59.504269944698102</v>
      </c>
      <c r="N98">
        <v>51.355661285385168</v>
      </c>
      <c r="O98">
        <v>36.237302984372953</v>
      </c>
      <c r="P98">
        <v>24.365746237858442</v>
      </c>
      <c r="Q98">
        <v>5.6893212273011899</v>
      </c>
      <c r="R98">
        <v>12.122934266078701</v>
      </c>
      <c r="S98">
        <v>6.8661168132276993</v>
      </c>
      <c r="T98">
        <v>0</v>
      </c>
      <c r="U98">
        <v>51.877839617045119</v>
      </c>
      <c r="V98">
        <v>9.1207124376272883</v>
      </c>
      <c r="W98">
        <v>15.310532009074462</v>
      </c>
      <c r="X98">
        <v>64.934842078878603</v>
      </c>
      <c r="Y98">
        <v>0</v>
      </c>
      <c r="Z98">
        <v>5.8107507576706316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5.6673674084742229</v>
      </c>
      <c r="AG98">
        <v>29.836264123251937</v>
      </c>
      <c r="AH98">
        <v>0</v>
      </c>
      <c r="AI98">
        <v>0</v>
      </c>
      <c r="AJ98">
        <v>0</v>
      </c>
      <c r="AK98">
        <v>23.301155952932579</v>
      </c>
      <c r="AL98">
        <v>9.5577943114258606</v>
      </c>
      <c r="AM98">
        <v>7.0332840955959099</v>
      </c>
      <c r="AN98">
        <v>0</v>
      </c>
      <c r="AO98">
        <v>0</v>
      </c>
      <c r="AP98">
        <v>1.6917207539135879</v>
      </c>
      <c r="AQ98">
        <v>0</v>
      </c>
      <c r="AR98">
        <v>16.037672182842833</v>
      </c>
      <c r="AS98">
        <v>12.435535018159047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31.215644467136439</v>
      </c>
      <c r="BB98">
        <f t="shared" si="1"/>
        <v>715.57010833517108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3.8597664342762867E-4</v>
      </c>
      <c r="J99">
        <f t="shared" si="2"/>
        <v>2.4703801398455437E-7</v>
      </c>
      <c r="K99">
        <f t="shared" si="2"/>
        <v>9.7081875451672275</v>
      </c>
      <c r="L99">
        <f t="shared" si="2"/>
        <v>0.1174964465178211</v>
      </c>
      <c r="M99">
        <f t="shared" si="2"/>
        <v>1.4491877640646476</v>
      </c>
      <c r="N99">
        <f t="shared" si="2"/>
        <v>1.2325358708492471</v>
      </c>
      <c r="O99">
        <f t="shared" si="2"/>
        <v>0.86969527162495086</v>
      </c>
      <c r="P99">
        <f t="shared" si="2"/>
        <v>0.58477790970860244</v>
      </c>
      <c r="Q99">
        <f t="shared" si="2"/>
        <v>0.12806266815457681</v>
      </c>
      <c r="R99">
        <f t="shared" si="2"/>
        <v>0.23962307201065461</v>
      </c>
      <c r="S99">
        <f t="shared" si="2"/>
        <v>0.15389200108308987</v>
      </c>
      <c r="T99">
        <f t="shared" si="2"/>
        <v>0</v>
      </c>
      <c r="U99">
        <f t="shared" si="2"/>
        <v>1.245068150809084</v>
      </c>
      <c r="V99">
        <f t="shared" si="2"/>
        <v>0.15177244596848152</v>
      </c>
      <c r="W99">
        <f t="shared" si="2"/>
        <v>0.31080582128033668</v>
      </c>
      <c r="X99">
        <f t="shared" si="2"/>
        <v>1.1442921405969544</v>
      </c>
      <c r="Y99">
        <f t="shared" si="2"/>
        <v>0</v>
      </c>
      <c r="Z99">
        <f t="shared" si="2"/>
        <v>0.11545865197495291</v>
      </c>
      <c r="AA99">
        <f t="shared" si="2"/>
        <v>7.9982387710707592E-2</v>
      </c>
      <c r="AB99">
        <f t="shared" si="2"/>
        <v>9.4767877304711923E-2</v>
      </c>
      <c r="AC99">
        <f t="shared" si="2"/>
        <v>5.9793380377635173E-2</v>
      </c>
      <c r="AD99">
        <f t="shared" si="2"/>
        <v>7.822297717269365E-2</v>
      </c>
      <c r="AE99">
        <f t="shared" si="2"/>
        <v>0</v>
      </c>
      <c r="AF99">
        <f t="shared" si="2"/>
        <v>0.21114399905711217</v>
      </c>
      <c r="AG99">
        <f t="shared" si="2"/>
        <v>0.71607033895804761</v>
      </c>
      <c r="AH99">
        <f t="shared" si="2"/>
        <v>0.32653502725031308</v>
      </c>
      <c r="AI99">
        <f t="shared" si="2"/>
        <v>2.3825860346482979E-2</v>
      </c>
      <c r="AJ99">
        <f t="shared" si="2"/>
        <v>0</v>
      </c>
      <c r="AK99">
        <f t="shared" si="2"/>
        <v>0.55922774287038157</v>
      </c>
      <c r="AL99">
        <f t="shared" si="2"/>
        <v>0.43405419165940506</v>
      </c>
      <c r="AM99">
        <f t="shared" si="2"/>
        <v>0.15616666846242955</v>
      </c>
      <c r="AN99">
        <f t="shared" si="2"/>
        <v>0</v>
      </c>
      <c r="AO99">
        <f t="shared" si="2"/>
        <v>0</v>
      </c>
      <c r="AP99">
        <f t="shared" si="2"/>
        <v>1.2236776277395113E-2</v>
      </c>
      <c r="AQ99">
        <f t="shared" si="2"/>
        <v>0.40440946464652489</v>
      </c>
      <c r="AR99">
        <f t="shared" si="2"/>
        <v>0.3783918640219166</v>
      </c>
      <c r="AS99">
        <f t="shared" si="2"/>
        <v>0.28358941175954927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0.88907178596715553</v>
      </c>
      <c r="BB99">
        <f t="shared" si="1"/>
        <v>20.380588165400219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0.79255986311983306</v>
      </c>
      <c r="J3">
        <v>5.7130797328323944E-4</v>
      </c>
      <c r="K3">
        <v>126.76455723297816</v>
      </c>
      <c r="L3">
        <v>43.656213030282103</v>
      </c>
      <c r="M3">
        <v>0</v>
      </c>
      <c r="N3">
        <v>29.690480869116193</v>
      </c>
      <c r="O3">
        <v>24.913145801756407</v>
      </c>
      <c r="P3">
        <v>61.096978253816353</v>
      </c>
      <c r="Q3">
        <v>3.1408290512355186</v>
      </c>
      <c r="R3">
        <v>7.0165946066908242</v>
      </c>
      <c r="S3">
        <v>3.9762053850970567</v>
      </c>
      <c r="T3">
        <v>0</v>
      </c>
      <c r="U3">
        <v>276.4417810532907</v>
      </c>
      <c r="V3">
        <v>3.6341492482237308</v>
      </c>
      <c r="W3">
        <v>8.8622353749516538</v>
      </c>
      <c r="X3">
        <v>25.036971287295977</v>
      </c>
      <c r="Y3">
        <v>0</v>
      </c>
      <c r="Z3">
        <v>3.3369744374869543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13.472423192548527</v>
      </c>
      <c r="AL3">
        <v>0.70986622615338368</v>
      </c>
      <c r="AM3">
        <v>2.6758182454602379</v>
      </c>
      <c r="AN3">
        <v>0</v>
      </c>
      <c r="AO3">
        <v>0</v>
      </c>
      <c r="AP3">
        <v>6.5224082654978088E-2</v>
      </c>
      <c r="AQ3">
        <v>0</v>
      </c>
      <c r="AR3">
        <v>9.893305831767897</v>
      </c>
      <c r="AS3">
        <v>8.3219065476935921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27.316249460856948</v>
      </c>
      <c r="BB3">
        <f>SUM(B3:AZ3)-BA3</f>
        <v>626.1825414687363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9.4137318282590657E-2</v>
      </c>
      <c r="J4">
        <v>0</v>
      </c>
      <c r="K4">
        <v>135.30582467001764</v>
      </c>
      <c r="L4">
        <v>43.656213030282103</v>
      </c>
      <c r="M4">
        <v>0</v>
      </c>
      <c r="N4">
        <v>29.690480869116193</v>
      </c>
      <c r="O4">
        <v>24.913145801756407</v>
      </c>
      <c r="P4">
        <v>61.096978253816353</v>
      </c>
      <c r="Q4">
        <v>3.1408290512355186</v>
      </c>
      <c r="R4">
        <v>7.0165946066908242</v>
      </c>
      <c r="S4">
        <v>3.9762053850970567</v>
      </c>
      <c r="T4">
        <v>0</v>
      </c>
      <c r="U4">
        <v>276.4417810532907</v>
      </c>
      <c r="V4">
        <v>3.6341492482237308</v>
      </c>
      <c r="W4">
        <v>8.8622353749516538</v>
      </c>
      <c r="X4">
        <v>25.036971287295977</v>
      </c>
      <c r="Y4">
        <v>0</v>
      </c>
      <c r="Z4">
        <v>3.3369744374869543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13.472423192548527</v>
      </c>
      <c r="AL4">
        <v>0.70986622615338368</v>
      </c>
      <c r="AM4">
        <v>2.6758182454602379</v>
      </c>
      <c r="AN4">
        <v>0</v>
      </c>
      <c r="AO4">
        <v>0</v>
      </c>
      <c r="AP4">
        <v>6.5224082654978088E-2</v>
      </c>
      <c r="AQ4">
        <v>0</v>
      </c>
      <c r="AR4">
        <v>9.893305831767897</v>
      </c>
      <c r="AS4">
        <v>8.3219065476935921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27.644056496677702</v>
      </c>
      <c r="BB4">
        <f t="shared" ref="BB4:BB67" si="0">SUM(B4:AZ4)-BA4</f>
        <v>633.69700801714453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135.30582467001764</v>
      </c>
      <c r="L5">
        <v>43.664948784784201</v>
      </c>
      <c r="M5">
        <v>0</v>
      </c>
      <c r="N5">
        <v>29.690480869116193</v>
      </c>
      <c r="O5">
        <v>24.913145801756407</v>
      </c>
      <c r="P5">
        <v>61.096978253816353</v>
      </c>
      <c r="Q5">
        <v>3.1408290512355186</v>
      </c>
      <c r="R5">
        <v>7.0149450036288714</v>
      </c>
      <c r="S5">
        <v>3.9730314531345385</v>
      </c>
      <c r="T5">
        <v>0</v>
      </c>
      <c r="U5">
        <v>276.4417810532907</v>
      </c>
      <c r="V5">
        <v>3.6341492482237308</v>
      </c>
      <c r="W5">
        <v>8.8622353749516538</v>
      </c>
      <c r="X5">
        <v>25.036971287295977</v>
      </c>
      <c r="Y5">
        <v>0</v>
      </c>
      <c r="Z5">
        <v>3.3369744374869543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13.472423192548527</v>
      </c>
      <c r="AL5">
        <v>0.70986622615338368</v>
      </c>
      <c r="AM5">
        <v>2.6758182454602379</v>
      </c>
      <c r="AN5">
        <v>0</v>
      </c>
      <c r="AO5">
        <v>0</v>
      </c>
      <c r="AP5">
        <v>6.5224082654978088E-2</v>
      </c>
      <c r="AQ5">
        <v>0</v>
      </c>
      <c r="AR5">
        <v>9.893305831767897</v>
      </c>
      <c r="AS5">
        <v>8.3219065476935921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27.640285087547657</v>
      </c>
      <c r="BB5">
        <f t="shared" si="0"/>
        <v>633.61055432746957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135.30582467001764</v>
      </c>
      <c r="L6">
        <v>43.665160257498179</v>
      </c>
      <c r="M6">
        <v>0</v>
      </c>
      <c r="N6">
        <v>29.690480869116193</v>
      </c>
      <c r="O6">
        <v>24.913145801756407</v>
      </c>
      <c r="P6">
        <v>61.096978253816353</v>
      </c>
      <c r="Q6">
        <v>3.1408290512355186</v>
      </c>
      <c r="R6">
        <v>7.0149450036288714</v>
      </c>
      <c r="S6">
        <v>3.9730314531345385</v>
      </c>
      <c r="T6">
        <v>0</v>
      </c>
      <c r="U6">
        <v>276.4417810532907</v>
      </c>
      <c r="V6">
        <v>3.6341492482237308</v>
      </c>
      <c r="W6">
        <v>8.8622353749516538</v>
      </c>
      <c r="X6">
        <v>25.036971287295977</v>
      </c>
      <c r="Y6">
        <v>0</v>
      </c>
      <c r="Z6">
        <v>3.3369744374869543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13.472423192548527</v>
      </c>
      <c r="AL6">
        <v>3.2535530064618441</v>
      </c>
      <c r="AM6">
        <v>2.6758182454602379</v>
      </c>
      <c r="AN6">
        <v>0</v>
      </c>
      <c r="AO6">
        <v>0</v>
      </c>
      <c r="AP6">
        <v>6.5224082654978088E-2</v>
      </c>
      <c r="AQ6">
        <v>0</v>
      </c>
      <c r="AR6">
        <v>9.893305831767897</v>
      </c>
      <c r="AS6">
        <v>8.3219065476935921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27.746620034524003</v>
      </c>
      <c r="BB6">
        <f t="shared" si="0"/>
        <v>636.04811763351574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79.830757922609024</v>
      </c>
      <c r="L7">
        <v>25.161693250786858</v>
      </c>
      <c r="M7">
        <v>0</v>
      </c>
      <c r="N7">
        <v>29.690480869116193</v>
      </c>
      <c r="O7">
        <v>24.913145801756407</v>
      </c>
      <c r="P7">
        <v>61.096978253816353</v>
      </c>
      <c r="Q7">
        <v>3.1408290512355186</v>
      </c>
      <c r="R7">
        <v>7.0119711099532989</v>
      </c>
      <c r="S7">
        <v>3.9735843236387764</v>
      </c>
      <c r="T7">
        <v>0</v>
      </c>
      <c r="U7">
        <v>276.4417810532907</v>
      </c>
      <c r="V7">
        <v>0</v>
      </c>
      <c r="W7">
        <v>4.0091838864537666</v>
      </c>
      <c r="X7">
        <v>25.036971287295977</v>
      </c>
      <c r="Y7">
        <v>0</v>
      </c>
      <c r="Z7">
        <v>3.3369744374869543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13.472423192548527</v>
      </c>
      <c r="AL7">
        <v>6.2113284186931104</v>
      </c>
      <c r="AM7">
        <v>2.6758182454602379</v>
      </c>
      <c r="AN7">
        <v>0</v>
      </c>
      <c r="AO7">
        <v>0</v>
      </c>
      <c r="AP7">
        <v>6.5224082654978088E-2</v>
      </c>
      <c r="AQ7">
        <v>0</v>
      </c>
      <c r="AR7">
        <v>9.2749743498225836</v>
      </c>
      <c r="AS7">
        <v>8.3219065476935921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24.397239890324226</v>
      </c>
      <c r="BB7">
        <f t="shared" si="0"/>
        <v>559.2687861939886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81.298144175235862</v>
      </c>
      <c r="L8">
        <v>20.058393901326387</v>
      </c>
      <c r="M8">
        <v>0</v>
      </c>
      <c r="N8">
        <v>29.690480869116193</v>
      </c>
      <c r="O8">
        <v>24.913145801756407</v>
      </c>
      <c r="P8">
        <v>61.096978253816353</v>
      </c>
      <c r="Q8">
        <v>3.0182174316480705</v>
      </c>
      <c r="R8">
        <v>5.0100973808649831</v>
      </c>
      <c r="S8">
        <v>3.5793647352745785</v>
      </c>
      <c r="T8">
        <v>0</v>
      </c>
      <c r="U8">
        <v>276.4417810532907</v>
      </c>
      <c r="V8">
        <v>0</v>
      </c>
      <c r="W8">
        <v>4.0091838864537666</v>
      </c>
      <c r="X8">
        <v>25.036971287295977</v>
      </c>
      <c r="Y8">
        <v>0</v>
      </c>
      <c r="Z8">
        <v>3.3369744374869543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13.472423192548527</v>
      </c>
      <c r="AL8">
        <v>17.007208620329791</v>
      </c>
      <c r="AM8">
        <v>2.6758182454602379</v>
      </c>
      <c r="AN8">
        <v>0</v>
      </c>
      <c r="AO8">
        <v>0</v>
      </c>
      <c r="AP8">
        <v>6.5224082654978088E-2</v>
      </c>
      <c r="AQ8">
        <v>0</v>
      </c>
      <c r="AR8">
        <v>9.2749743498225836</v>
      </c>
      <c r="AS8">
        <v>8.3219065476935921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24.591244648936719</v>
      </c>
      <c r="BB8">
        <f t="shared" si="0"/>
        <v>563.71604360313927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79.784062619288321</v>
      </c>
      <c r="L9">
        <v>20.058393901326387</v>
      </c>
      <c r="M9">
        <v>0</v>
      </c>
      <c r="N9">
        <v>29.690480869116193</v>
      </c>
      <c r="O9">
        <v>24.913145801756407</v>
      </c>
      <c r="P9">
        <v>61.096978253816353</v>
      </c>
      <c r="Q9">
        <v>3.0182174316480705</v>
      </c>
      <c r="R9">
        <v>5.0100973808649831</v>
      </c>
      <c r="S9">
        <v>3.5580489117604968</v>
      </c>
      <c r="T9">
        <v>0</v>
      </c>
      <c r="U9">
        <v>276.4417810532907</v>
      </c>
      <c r="V9">
        <v>0</v>
      </c>
      <c r="W9">
        <v>4.0091838864537666</v>
      </c>
      <c r="X9">
        <v>15.035476253413444</v>
      </c>
      <c r="Y9">
        <v>0</v>
      </c>
      <c r="Z9">
        <v>3.3369744374869543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13.472423192548527</v>
      </c>
      <c r="AL9">
        <v>17.007208620329791</v>
      </c>
      <c r="AM9">
        <v>2.6758182454602379</v>
      </c>
      <c r="AN9">
        <v>0</v>
      </c>
      <c r="AO9">
        <v>0</v>
      </c>
      <c r="AP9">
        <v>6.5224082654978088E-2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24.018817731247829</v>
      </c>
      <c r="BB9">
        <f t="shared" si="0"/>
        <v>550.59404665267277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79.782860050859725</v>
      </c>
      <c r="L10">
        <v>20.058393901326387</v>
      </c>
      <c r="M10">
        <v>0</v>
      </c>
      <c r="N10">
        <v>29.690480869116193</v>
      </c>
      <c r="O10">
        <v>24.913145801756407</v>
      </c>
      <c r="P10">
        <v>61.096978253816353</v>
      </c>
      <c r="Q10">
        <v>3.0182174316480705</v>
      </c>
      <c r="R10">
        <v>5.0100973808649831</v>
      </c>
      <c r="S10">
        <v>3.5580489117604968</v>
      </c>
      <c r="T10">
        <v>0</v>
      </c>
      <c r="U10">
        <v>276.4417810532907</v>
      </c>
      <c r="V10">
        <v>0</v>
      </c>
      <c r="W10">
        <v>4.0091838864537666</v>
      </c>
      <c r="X10">
        <v>15.035476253413444</v>
      </c>
      <c r="Y10">
        <v>0</v>
      </c>
      <c r="Z10">
        <v>3.3369744374869543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13.472423192548527</v>
      </c>
      <c r="AL10">
        <v>17.007208620329791</v>
      </c>
      <c r="AM10">
        <v>2.6758182454602379</v>
      </c>
      <c r="AN10">
        <v>0</v>
      </c>
      <c r="AO10">
        <v>0</v>
      </c>
      <c r="AP10">
        <v>6.5224082654978088E-2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24.018767463887521</v>
      </c>
      <c r="BB10">
        <f t="shared" si="0"/>
        <v>550.59289435160451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79.784062619288321</v>
      </c>
      <c r="L11">
        <v>20.058393901326387</v>
      </c>
      <c r="M11">
        <v>0</v>
      </c>
      <c r="N11">
        <v>29.690480869116193</v>
      </c>
      <c r="O11">
        <v>24.913145801756407</v>
      </c>
      <c r="P11">
        <v>61.096978253816353</v>
      </c>
      <c r="Q11">
        <v>3.0182174316480705</v>
      </c>
      <c r="R11">
        <v>5.2194782395830455</v>
      </c>
      <c r="S11">
        <v>3.5579740587412654</v>
      </c>
      <c r="T11">
        <v>0</v>
      </c>
      <c r="U11">
        <v>276.4417810532907</v>
      </c>
      <c r="V11">
        <v>0</v>
      </c>
      <c r="W11">
        <v>4.0091838864537666</v>
      </c>
      <c r="X11">
        <v>15.035476253413444</v>
      </c>
      <c r="Y11">
        <v>0</v>
      </c>
      <c r="Z11">
        <v>3.3369744374869543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13.472423192548527</v>
      </c>
      <c r="AL11">
        <v>17.007208620329791</v>
      </c>
      <c r="AM11">
        <v>2.6758182454602379</v>
      </c>
      <c r="AN11">
        <v>0</v>
      </c>
      <c r="AO11">
        <v>0</v>
      </c>
      <c r="AP11">
        <v>6.5224082654978088E-2</v>
      </c>
      <c r="AQ11">
        <v>0</v>
      </c>
      <c r="AR11">
        <v>9.2749743498225836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24.027566722286039</v>
      </c>
      <c r="BB11">
        <f t="shared" si="0"/>
        <v>550.79460366733349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79.782860050859725</v>
      </c>
      <c r="L12">
        <v>20.058393901326387</v>
      </c>
      <c r="M12">
        <v>0</v>
      </c>
      <c r="N12">
        <v>29.690480869116193</v>
      </c>
      <c r="O12">
        <v>24.913145801756407</v>
      </c>
      <c r="P12">
        <v>61.096978253816353</v>
      </c>
      <c r="Q12">
        <v>3.0182174316480705</v>
      </c>
      <c r="R12">
        <v>5.2194782395830455</v>
      </c>
      <c r="S12">
        <v>3.5579740587412654</v>
      </c>
      <c r="T12">
        <v>0</v>
      </c>
      <c r="U12">
        <v>276.4417810532907</v>
      </c>
      <c r="V12">
        <v>0</v>
      </c>
      <c r="W12">
        <v>4.0091838864537666</v>
      </c>
      <c r="X12">
        <v>15.035476253413444</v>
      </c>
      <c r="Y12">
        <v>0</v>
      </c>
      <c r="Z12">
        <v>3.3369744374869543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13.472423192548527</v>
      </c>
      <c r="AL12">
        <v>6.2113284186931104</v>
      </c>
      <c r="AM12">
        <v>2.6758182454602379</v>
      </c>
      <c r="AN12">
        <v>0</v>
      </c>
      <c r="AO12">
        <v>0</v>
      </c>
      <c r="AP12">
        <v>6.5224082654978088E-2</v>
      </c>
      <c r="AQ12">
        <v>0</v>
      </c>
      <c r="AR12">
        <v>9.2749743498225836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23.576248662497321</v>
      </c>
      <c r="BB12">
        <f t="shared" si="0"/>
        <v>540.44883895705686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81.213818493296614</v>
      </c>
      <c r="L13">
        <v>20.058393901326387</v>
      </c>
      <c r="M13">
        <v>0</v>
      </c>
      <c r="N13">
        <v>29.690480869116193</v>
      </c>
      <c r="O13">
        <v>24.913145801756407</v>
      </c>
      <c r="P13">
        <v>61.096978253816353</v>
      </c>
      <c r="Q13">
        <v>3.0182174316480705</v>
      </c>
      <c r="R13">
        <v>5.2194782395830455</v>
      </c>
      <c r="S13">
        <v>3.5579740587412654</v>
      </c>
      <c r="T13">
        <v>0</v>
      </c>
      <c r="U13">
        <v>276.4417810532907</v>
      </c>
      <c r="V13">
        <v>0</v>
      </c>
      <c r="W13">
        <v>4.0091838864537666</v>
      </c>
      <c r="X13">
        <v>15.035476253413444</v>
      </c>
      <c r="Y13">
        <v>0</v>
      </c>
      <c r="Z13">
        <v>3.3369744374869543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13.472423192548527</v>
      </c>
      <c r="AL13">
        <v>3.2535530064618441</v>
      </c>
      <c r="AM13">
        <v>2.6758182454602379</v>
      </c>
      <c r="AN13">
        <v>0</v>
      </c>
      <c r="AO13">
        <v>0</v>
      </c>
      <c r="AP13">
        <v>6.5224082654978088E-2</v>
      </c>
      <c r="AQ13">
        <v>0</v>
      </c>
      <c r="AR13">
        <v>9.2749743498225836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23.512427713159916</v>
      </c>
      <c r="BB13">
        <f t="shared" si="0"/>
        <v>538.98584293659985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81.298144175235862</v>
      </c>
      <c r="L14">
        <v>20.058393901326387</v>
      </c>
      <c r="M14">
        <v>0</v>
      </c>
      <c r="N14">
        <v>29.690480869116193</v>
      </c>
      <c r="O14">
        <v>24.913145801756407</v>
      </c>
      <c r="P14">
        <v>61.096978253816353</v>
      </c>
      <c r="Q14">
        <v>3.0182174316480705</v>
      </c>
      <c r="R14">
        <v>5.2194127436689692</v>
      </c>
      <c r="S14">
        <v>3.5793647352745785</v>
      </c>
      <c r="T14">
        <v>0</v>
      </c>
      <c r="U14">
        <v>276.4417810532907</v>
      </c>
      <c r="V14">
        <v>0</v>
      </c>
      <c r="W14">
        <v>4.0091838864537666</v>
      </c>
      <c r="X14">
        <v>15.035476253413444</v>
      </c>
      <c r="Y14">
        <v>0</v>
      </c>
      <c r="Z14">
        <v>3.3369744374869543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13.472423192548527</v>
      </c>
      <c r="AL14">
        <v>3.2535530064618441</v>
      </c>
      <c r="AM14">
        <v>2.6758182454602379</v>
      </c>
      <c r="AN14">
        <v>0</v>
      </c>
      <c r="AO14">
        <v>0</v>
      </c>
      <c r="AP14">
        <v>6.5224082654978088E-2</v>
      </c>
      <c r="AQ14">
        <v>0</v>
      </c>
      <c r="AR14">
        <v>9.2749743498225836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23.51684391921485</v>
      </c>
      <c r="BB14">
        <f t="shared" si="0"/>
        <v>539.08707759310346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79.784062619288321</v>
      </c>
      <c r="L15">
        <v>20.058393901326387</v>
      </c>
      <c r="M15">
        <v>0</v>
      </c>
      <c r="N15">
        <v>29.690480869116193</v>
      </c>
      <c r="O15">
        <v>24.913145801756407</v>
      </c>
      <c r="P15">
        <v>61.096978253816353</v>
      </c>
      <c r="Q15">
        <v>3.0182174316480705</v>
      </c>
      <c r="R15">
        <v>5.2194782395830455</v>
      </c>
      <c r="S15">
        <v>3.5579740587412654</v>
      </c>
      <c r="T15">
        <v>0</v>
      </c>
      <c r="U15">
        <v>276.4417810532907</v>
      </c>
      <c r="V15">
        <v>0</v>
      </c>
      <c r="W15">
        <v>4.0091838864537666</v>
      </c>
      <c r="X15">
        <v>15.035476253413444</v>
      </c>
      <c r="Y15">
        <v>0</v>
      </c>
      <c r="Z15">
        <v>3.3369744374869543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13.472423192548527</v>
      </c>
      <c r="AL15">
        <v>3.2535530064618441</v>
      </c>
      <c r="AM15">
        <v>2.6758182454602379</v>
      </c>
      <c r="AN15">
        <v>0</v>
      </c>
      <c r="AO15">
        <v>0</v>
      </c>
      <c r="AP15">
        <v>6.5224082654978088E-2</v>
      </c>
      <c r="AQ15">
        <v>0</v>
      </c>
      <c r="AR15">
        <v>9.893305831767897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23.478510173571678</v>
      </c>
      <c r="BB15">
        <f t="shared" si="0"/>
        <v>538.20833608412511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79.782860050859725</v>
      </c>
      <c r="L16">
        <v>20.058393901326387</v>
      </c>
      <c r="M16">
        <v>0</v>
      </c>
      <c r="N16">
        <v>29.690480869116193</v>
      </c>
      <c r="O16">
        <v>24.913145801756407</v>
      </c>
      <c r="P16">
        <v>61.096978253816353</v>
      </c>
      <c r="Q16">
        <v>3.0182174316480705</v>
      </c>
      <c r="R16">
        <v>5.2194782395830455</v>
      </c>
      <c r="S16">
        <v>3.5579740587412654</v>
      </c>
      <c r="T16">
        <v>0</v>
      </c>
      <c r="U16">
        <v>276.4417810532907</v>
      </c>
      <c r="V16">
        <v>0</v>
      </c>
      <c r="W16">
        <v>4.0091838864537666</v>
      </c>
      <c r="X16">
        <v>15.035476253413444</v>
      </c>
      <c r="Y16">
        <v>0</v>
      </c>
      <c r="Z16">
        <v>3.3369744374869543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13.472423192548527</v>
      </c>
      <c r="AL16">
        <v>3.2535530064618441</v>
      </c>
      <c r="AM16">
        <v>2.6758182454602379</v>
      </c>
      <c r="AN16">
        <v>0</v>
      </c>
      <c r="AO16">
        <v>0</v>
      </c>
      <c r="AP16">
        <v>6.5224082654978088E-2</v>
      </c>
      <c r="AQ16">
        <v>0</v>
      </c>
      <c r="AR16">
        <v>9.893305831767897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23.47845990621137</v>
      </c>
      <c r="BB16">
        <f t="shared" si="0"/>
        <v>538.20718378305673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81.213818493296614</v>
      </c>
      <c r="L17">
        <v>20.058393901326387</v>
      </c>
      <c r="M17">
        <v>0</v>
      </c>
      <c r="N17">
        <v>29.690480869116193</v>
      </c>
      <c r="O17">
        <v>24.913145801756407</v>
      </c>
      <c r="P17">
        <v>61.096978253816353</v>
      </c>
      <c r="Q17">
        <v>3.0182174316480705</v>
      </c>
      <c r="R17">
        <v>5.219820176579276</v>
      </c>
      <c r="S17">
        <v>3.5578989467150466</v>
      </c>
      <c r="T17">
        <v>0</v>
      </c>
      <c r="U17">
        <v>276.4417810532907</v>
      </c>
      <c r="V17">
        <v>0</v>
      </c>
      <c r="W17">
        <v>4.0091838864537666</v>
      </c>
      <c r="X17">
        <v>15.035476253413444</v>
      </c>
      <c r="Y17">
        <v>0</v>
      </c>
      <c r="Z17">
        <v>3.3369744374869543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13.472423192548527</v>
      </c>
      <c r="AL17">
        <v>3.2535530064618441</v>
      </c>
      <c r="AM17">
        <v>2.6758182454602379</v>
      </c>
      <c r="AN17">
        <v>0</v>
      </c>
      <c r="AO17">
        <v>0</v>
      </c>
      <c r="AP17">
        <v>6.5224082654978088E-2</v>
      </c>
      <c r="AQ17">
        <v>0</v>
      </c>
      <c r="AR17">
        <v>9.893305831767897</v>
      </c>
      <c r="AS17">
        <v>6.1643750928824863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23.538285122388977</v>
      </c>
      <c r="BB17">
        <f t="shared" si="0"/>
        <v>539.57858383428606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81.203761910919269</v>
      </c>
      <c r="L18">
        <v>20.058393901326387</v>
      </c>
      <c r="M18">
        <v>0</v>
      </c>
      <c r="N18">
        <v>29.690480869116193</v>
      </c>
      <c r="O18">
        <v>24.913145801756407</v>
      </c>
      <c r="P18">
        <v>61.096978253816353</v>
      </c>
      <c r="Q18">
        <v>3.0182174316480705</v>
      </c>
      <c r="R18">
        <v>5.219820176579276</v>
      </c>
      <c r="S18">
        <v>3.5578989467150466</v>
      </c>
      <c r="T18">
        <v>0</v>
      </c>
      <c r="U18">
        <v>276.4417810532907</v>
      </c>
      <c r="V18">
        <v>0</v>
      </c>
      <c r="W18">
        <v>4.0091838864537666</v>
      </c>
      <c r="X18">
        <v>15.035476253413444</v>
      </c>
      <c r="Y18">
        <v>0</v>
      </c>
      <c r="Z18">
        <v>3.3369744374869543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13.472423192548527</v>
      </c>
      <c r="AL18">
        <v>3.2535530064618441</v>
      </c>
      <c r="AM18">
        <v>2.6758182454602379</v>
      </c>
      <c r="AN18">
        <v>0</v>
      </c>
      <c r="AO18">
        <v>0</v>
      </c>
      <c r="AP18">
        <v>6.5224082654978088E-2</v>
      </c>
      <c r="AQ18">
        <v>0</v>
      </c>
      <c r="AR18">
        <v>9.893305831767897</v>
      </c>
      <c r="AS18">
        <v>6.1643750928824863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23.537864757245593</v>
      </c>
      <c r="BB18">
        <f t="shared" si="0"/>
        <v>539.568947617052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81.213818493296614</v>
      </c>
      <c r="L19">
        <v>20.048405099450466</v>
      </c>
      <c r="M19">
        <v>0</v>
      </c>
      <c r="N19">
        <v>29.690480869116193</v>
      </c>
      <c r="O19">
        <v>24.913145801756407</v>
      </c>
      <c r="P19">
        <v>61.096978253816353</v>
      </c>
      <c r="Q19">
        <v>3.0182174316480705</v>
      </c>
      <c r="R19">
        <v>5.219820176579276</v>
      </c>
      <c r="S19">
        <v>3.5578989467150466</v>
      </c>
      <c r="T19">
        <v>0</v>
      </c>
      <c r="U19">
        <v>276.4417810532907</v>
      </c>
      <c r="V19">
        <v>0</v>
      </c>
      <c r="W19">
        <v>4.0091838864537666</v>
      </c>
      <c r="X19">
        <v>15.035476253413444</v>
      </c>
      <c r="Y19">
        <v>0</v>
      </c>
      <c r="Z19">
        <v>1.6684873512836567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13.472423192548527</v>
      </c>
      <c r="AL19">
        <v>3.2535530064618441</v>
      </c>
      <c r="AM19">
        <v>2.6758182454602379</v>
      </c>
      <c r="AN19">
        <v>0</v>
      </c>
      <c r="AO19">
        <v>0</v>
      </c>
      <c r="AP19">
        <v>6.5224082654978088E-2</v>
      </c>
      <c r="AQ19">
        <v>0</v>
      </c>
      <c r="AR19">
        <v>6.7454357461907737</v>
      </c>
      <c r="AS19">
        <v>6.1643750928824863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23.336543860690149</v>
      </c>
      <c r="BB19">
        <f t="shared" si="0"/>
        <v>534.95397912232852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81.298144175235862</v>
      </c>
      <c r="L20">
        <v>20.048405099450466</v>
      </c>
      <c r="M20">
        <v>0</v>
      </c>
      <c r="N20">
        <v>29.690480869116193</v>
      </c>
      <c r="O20">
        <v>24.913145801756407</v>
      </c>
      <c r="P20">
        <v>61.096978253816353</v>
      </c>
      <c r="Q20">
        <v>3.0182174316480705</v>
      </c>
      <c r="R20">
        <v>5.0106480771779029</v>
      </c>
      <c r="S20">
        <v>3.5579740587412654</v>
      </c>
      <c r="T20">
        <v>0</v>
      </c>
      <c r="U20">
        <v>276.4417810532907</v>
      </c>
      <c r="V20">
        <v>0</v>
      </c>
      <c r="W20">
        <v>4.0091838864537666</v>
      </c>
      <c r="X20">
        <v>15.035476253413444</v>
      </c>
      <c r="Y20">
        <v>0</v>
      </c>
      <c r="Z20">
        <v>1.6684873512836567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13.472423192548527</v>
      </c>
      <c r="AL20">
        <v>3.2535530064618441</v>
      </c>
      <c r="AM20">
        <v>2.6758182454602379</v>
      </c>
      <c r="AN20">
        <v>0</v>
      </c>
      <c r="AO20">
        <v>0</v>
      </c>
      <c r="AP20">
        <v>6.5224082654978088E-2</v>
      </c>
      <c r="AQ20">
        <v>0</v>
      </c>
      <c r="AR20">
        <v>6.7454357461907737</v>
      </c>
      <c r="AS20">
        <v>6.1643750928824863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23.331328420122922</v>
      </c>
      <c r="BB20">
        <f t="shared" si="0"/>
        <v>534.83442325745989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145.33286725192582</v>
      </c>
      <c r="L21">
        <v>43.657326486107912</v>
      </c>
      <c r="M21">
        <v>0</v>
      </c>
      <c r="N21">
        <v>29.690480869116193</v>
      </c>
      <c r="O21">
        <v>24.913145801756407</v>
      </c>
      <c r="P21">
        <v>61.096978253816353</v>
      </c>
      <c r="Q21">
        <v>3.1408290512355186</v>
      </c>
      <c r="R21">
        <v>7.0125755737362736</v>
      </c>
      <c r="S21">
        <v>3.9760184534287948</v>
      </c>
      <c r="T21">
        <v>0</v>
      </c>
      <c r="U21">
        <v>276.4417810532907</v>
      </c>
      <c r="V21">
        <v>3.6341492482237308</v>
      </c>
      <c r="W21">
        <v>8.8615096105987696</v>
      </c>
      <c r="X21">
        <v>25.036971287295977</v>
      </c>
      <c r="Y21">
        <v>0</v>
      </c>
      <c r="Z21">
        <v>1.6684873512836567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13.472423192548527</v>
      </c>
      <c r="AL21">
        <v>3.2535530064618441</v>
      </c>
      <c r="AM21">
        <v>2.6758182454602379</v>
      </c>
      <c r="AN21">
        <v>0</v>
      </c>
      <c r="AO21">
        <v>0</v>
      </c>
      <c r="AP21">
        <v>6.5224082654978088E-2</v>
      </c>
      <c r="AQ21">
        <v>0</v>
      </c>
      <c r="AR21">
        <v>6.7454357461907737</v>
      </c>
      <c r="AS21">
        <v>6.1643750928824863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27.873909895704983</v>
      </c>
      <c r="BB21">
        <f t="shared" si="0"/>
        <v>638.96603976230983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145.33286725192582</v>
      </c>
      <c r="L22">
        <v>43.665160257498179</v>
      </c>
      <c r="M22">
        <v>0</v>
      </c>
      <c r="N22">
        <v>29.690480869116193</v>
      </c>
      <c r="O22">
        <v>24.913145801756407</v>
      </c>
      <c r="P22">
        <v>61.096978253816353</v>
      </c>
      <c r="Q22">
        <v>3.1408290512355186</v>
      </c>
      <c r="R22">
        <v>7.0151273363584119</v>
      </c>
      <c r="S22">
        <v>3.9760184534287948</v>
      </c>
      <c r="T22">
        <v>0</v>
      </c>
      <c r="U22">
        <v>276.4417810532907</v>
      </c>
      <c r="V22">
        <v>3.6341492482237308</v>
      </c>
      <c r="W22">
        <v>8.8622353749516538</v>
      </c>
      <c r="X22">
        <v>25.036971287295977</v>
      </c>
      <c r="Y22">
        <v>0</v>
      </c>
      <c r="Z22">
        <v>1.6684873512836567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13.472423192548527</v>
      </c>
      <c r="AL22">
        <v>3.2535530064618441</v>
      </c>
      <c r="AM22">
        <v>2.6758182454602379</v>
      </c>
      <c r="AN22">
        <v>0</v>
      </c>
      <c r="AO22">
        <v>0</v>
      </c>
      <c r="AP22">
        <v>6.5224082654978088E-2</v>
      </c>
      <c r="AQ22">
        <v>0</v>
      </c>
      <c r="AR22">
        <v>6.7454357461907737</v>
      </c>
      <c r="AS22">
        <v>6.1643750928824863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27.874374347976655</v>
      </c>
      <c r="BB22">
        <f t="shared" si="0"/>
        <v>638.97668660840338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145.33453313851678</v>
      </c>
      <c r="L23">
        <v>42.381337072643014</v>
      </c>
      <c r="M23">
        <v>0</v>
      </c>
      <c r="N23">
        <v>29.690480869116193</v>
      </c>
      <c r="O23">
        <v>24.913145801756407</v>
      </c>
      <c r="P23">
        <v>61.096978253816353</v>
      </c>
      <c r="Q23">
        <v>3.1408290512355186</v>
      </c>
      <c r="R23">
        <v>7.0165850970569812</v>
      </c>
      <c r="S23">
        <v>3.8210948214640248</v>
      </c>
      <c r="T23">
        <v>0</v>
      </c>
      <c r="U23">
        <v>276.4417810532907</v>
      </c>
      <c r="V23">
        <v>3.6341492482237308</v>
      </c>
      <c r="W23">
        <v>8.8622353749516538</v>
      </c>
      <c r="X23">
        <v>25.036971287295977</v>
      </c>
      <c r="Y23">
        <v>0</v>
      </c>
      <c r="Z23">
        <v>1.6684873512836567</v>
      </c>
      <c r="AA23">
        <v>0</v>
      </c>
      <c r="AB23">
        <v>0</v>
      </c>
      <c r="AC23">
        <v>2.4935197028804006</v>
      </c>
      <c r="AD23">
        <v>0</v>
      </c>
      <c r="AE23">
        <v>0</v>
      </c>
      <c r="AF23">
        <v>0</v>
      </c>
      <c r="AG23">
        <v>0</v>
      </c>
      <c r="AH23">
        <v>5.8449065469630561</v>
      </c>
      <c r="AI23">
        <v>0</v>
      </c>
      <c r="AJ23">
        <v>0</v>
      </c>
      <c r="AK23">
        <v>13.472423192548527</v>
      </c>
      <c r="AL23">
        <v>3.2535530064618441</v>
      </c>
      <c r="AM23">
        <v>2.6758182454602379</v>
      </c>
      <c r="AN23">
        <v>0</v>
      </c>
      <c r="AO23">
        <v>0</v>
      </c>
      <c r="AP23">
        <v>6.5224082654978088E-2</v>
      </c>
      <c r="AQ23">
        <v>0</v>
      </c>
      <c r="AR23">
        <v>6.7454357461907737</v>
      </c>
      <c r="AS23">
        <v>5.4794445564600291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28.134281420311261</v>
      </c>
      <c r="BB23">
        <f t="shared" si="0"/>
        <v>644.93465207995951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165.04854437708565</v>
      </c>
      <c r="L24">
        <v>43.664945329252284</v>
      </c>
      <c r="M24">
        <v>0</v>
      </c>
      <c r="N24">
        <v>29.690480869116193</v>
      </c>
      <c r="O24">
        <v>24.913145801756407</v>
      </c>
      <c r="P24">
        <v>61.096978253816353</v>
      </c>
      <c r="Q24">
        <v>3.1408290512355186</v>
      </c>
      <c r="R24">
        <v>7.0165850970569812</v>
      </c>
      <c r="S24">
        <v>3.972274817650383</v>
      </c>
      <c r="T24">
        <v>0</v>
      </c>
      <c r="U24">
        <v>276.4417810532907</v>
      </c>
      <c r="V24">
        <v>3.6306688993652725</v>
      </c>
      <c r="W24">
        <v>8.8622353749516538</v>
      </c>
      <c r="X24">
        <v>25.037509859024802</v>
      </c>
      <c r="Y24">
        <v>0</v>
      </c>
      <c r="Z24">
        <v>1.6684873512836567</v>
      </c>
      <c r="AA24">
        <v>0.96537945940304737</v>
      </c>
      <c r="AB24">
        <v>0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12.030766207263619</v>
      </c>
      <c r="AI24">
        <v>0</v>
      </c>
      <c r="AJ24">
        <v>0</v>
      </c>
      <c r="AK24">
        <v>13.472423192548527</v>
      </c>
      <c r="AL24">
        <v>3.2535530064618441</v>
      </c>
      <c r="AM24">
        <v>4.0672439714047179</v>
      </c>
      <c r="AN24">
        <v>0</v>
      </c>
      <c r="AO24">
        <v>0</v>
      </c>
      <c r="AP24">
        <v>6.5224082654978088E-2</v>
      </c>
      <c r="AQ24">
        <v>0</v>
      </c>
      <c r="AR24">
        <v>6.7454357461907737</v>
      </c>
      <c r="AS24">
        <v>5.4794445564600291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29.375261663314369</v>
      </c>
      <c r="BB24">
        <f t="shared" si="0"/>
        <v>673.38219439683917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165.04945714028571</v>
      </c>
      <c r="L25">
        <v>43.655916146094093</v>
      </c>
      <c r="M25">
        <v>0</v>
      </c>
      <c r="N25">
        <v>29.690480869116193</v>
      </c>
      <c r="O25">
        <v>24.913145801756407</v>
      </c>
      <c r="P25">
        <v>61.096978253816353</v>
      </c>
      <c r="Q25">
        <v>3.026047923117277</v>
      </c>
      <c r="R25">
        <v>7.0108535514672008</v>
      </c>
      <c r="S25">
        <v>3.8185565186436898</v>
      </c>
      <c r="T25">
        <v>0</v>
      </c>
      <c r="U25">
        <v>276.4417810532907</v>
      </c>
      <c r="V25">
        <v>3.6306688993652725</v>
      </c>
      <c r="W25">
        <v>8.8606964387895157</v>
      </c>
      <c r="X25">
        <v>25.035396532606629</v>
      </c>
      <c r="Y25">
        <v>0</v>
      </c>
      <c r="Z25">
        <v>1.6684873512836567</v>
      </c>
      <c r="AA25">
        <v>3.5598365080359002</v>
      </c>
      <c r="AB25">
        <v>0.8597534477144646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12.030766207263619</v>
      </c>
      <c r="AI25">
        <v>0</v>
      </c>
      <c r="AJ25">
        <v>0</v>
      </c>
      <c r="AK25">
        <v>13.472423192548527</v>
      </c>
      <c r="AL25">
        <v>3.2535530064618441</v>
      </c>
      <c r="AM25">
        <v>4.0672439714047179</v>
      </c>
      <c r="AN25">
        <v>0</v>
      </c>
      <c r="AO25">
        <v>0</v>
      </c>
      <c r="AP25">
        <v>6.5224082654978088E-2</v>
      </c>
      <c r="AQ25">
        <v>0</v>
      </c>
      <c r="AR25">
        <v>8.4317948152786464</v>
      </c>
      <c r="AS25">
        <v>5.4794445564600291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29.578182685559991</v>
      </c>
      <c r="BB25">
        <f t="shared" si="0"/>
        <v>678.03384328477568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165.04871040409128</v>
      </c>
      <c r="L26">
        <v>43.655916146094093</v>
      </c>
      <c r="M26">
        <v>0</v>
      </c>
      <c r="N26">
        <v>29.690480869116193</v>
      </c>
      <c r="O26">
        <v>24.913145801756407</v>
      </c>
      <c r="P26">
        <v>61.096978253816353</v>
      </c>
      <c r="Q26">
        <v>3.026047923117277</v>
      </c>
      <c r="R26">
        <v>7.0108535514672008</v>
      </c>
      <c r="S26">
        <v>3.8185565186436898</v>
      </c>
      <c r="T26">
        <v>0</v>
      </c>
      <c r="U26">
        <v>276.4417810532907</v>
      </c>
      <c r="V26">
        <v>3.6306688993652725</v>
      </c>
      <c r="W26">
        <v>8.8606964387895157</v>
      </c>
      <c r="X26">
        <v>25.035396532606629</v>
      </c>
      <c r="Y26">
        <v>0</v>
      </c>
      <c r="Z26">
        <v>1.6684873512836567</v>
      </c>
      <c r="AA26">
        <v>4.5252159674389478</v>
      </c>
      <c r="AB26">
        <v>3.3702335253600499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18.046149051346273</v>
      </c>
      <c r="AI26">
        <v>0</v>
      </c>
      <c r="AJ26">
        <v>0</v>
      </c>
      <c r="AK26">
        <v>13.472423192548527</v>
      </c>
      <c r="AL26">
        <v>3.2535530064618441</v>
      </c>
      <c r="AM26">
        <v>4.0672439714047179</v>
      </c>
      <c r="AN26">
        <v>0</v>
      </c>
      <c r="AO26">
        <v>0</v>
      </c>
      <c r="AP26">
        <v>6.5224082654978088E-2</v>
      </c>
      <c r="AQ26">
        <v>0</v>
      </c>
      <c r="AR26">
        <v>8.4317948152786464</v>
      </c>
      <c r="AS26">
        <v>5.4794445564600291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29.974885403518346</v>
      </c>
      <c r="BB26">
        <f t="shared" si="0"/>
        <v>687.12763621175429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145.34807831618269</v>
      </c>
      <c r="L27">
        <v>43.655916146094093</v>
      </c>
      <c r="M27">
        <v>0</v>
      </c>
      <c r="N27">
        <v>29.690480869116193</v>
      </c>
      <c r="O27">
        <v>24.913145801756407</v>
      </c>
      <c r="P27">
        <v>61.096978253816353</v>
      </c>
      <c r="Q27">
        <v>3.0677865151602743</v>
      </c>
      <c r="R27">
        <v>7.0108535514672008</v>
      </c>
      <c r="S27">
        <v>3.8180944783622066</v>
      </c>
      <c r="T27">
        <v>0</v>
      </c>
      <c r="U27">
        <v>276.4417810532907</v>
      </c>
      <c r="V27">
        <v>3.6306688993652725</v>
      </c>
      <c r="W27">
        <v>8.8606964387895157</v>
      </c>
      <c r="X27">
        <v>25.035396532606629</v>
      </c>
      <c r="Y27">
        <v>0</v>
      </c>
      <c r="Z27">
        <v>1.6684873512836567</v>
      </c>
      <c r="AA27">
        <v>7.1534614840325608</v>
      </c>
      <c r="AB27">
        <v>3.3977456831559172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18.046149051346273</v>
      </c>
      <c r="AI27">
        <v>0</v>
      </c>
      <c r="AJ27">
        <v>0</v>
      </c>
      <c r="AK27">
        <v>13.472423192548527</v>
      </c>
      <c r="AL27">
        <v>3.2535530064618441</v>
      </c>
      <c r="AM27">
        <v>4.0672439714047179</v>
      </c>
      <c r="AN27">
        <v>0</v>
      </c>
      <c r="AO27">
        <v>0</v>
      </c>
      <c r="AP27">
        <v>6.5224082654978088E-2</v>
      </c>
      <c r="AQ27">
        <v>0</v>
      </c>
      <c r="AR27">
        <v>9.893305831767897</v>
      </c>
      <c r="AS27">
        <v>8.3219065476935921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29.444041084619688</v>
      </c>
      <c r="BB27">
        <f t="shared" si="0"/>
        <v>674.95885567661799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165.00930525517327</v>
      </c>
      <c r="L28">
        <v>43.655916146094093</v>
      </c>
      <c r="M28">
        <v>0</v>
      </c>
      <c r="N28">
        <v>29.690480869116193</v>
      </c>
      <c r="O28">
        <v>24.913145801756407</v>
      </c>
      <c r="P28">
        <v>61.096978253816353</v>
      </c>
      <c r="Q28">
        <v>3.0677865151602743</v>
      </c>
      <c r="R28">
        <v>7.0108535514672008</v>
      </c>
      <c r="S28">
        <v>3.8180944783622066</v>
      </c>
      <c r="T28">
        <v>0</v>
      </c>
      <c r="U28">
        <v>276.4417810532907</v>
      </c>
      <c r="V28">
        <v>3.6306688993652725</v>
      </c>
      <c r="W28">
        <v>8.8606964387895157</v>
      </c>
      <c r="X28">
        <v>25.035396532606629</v>
      </c>
      <c r="Y28">
        <v>0</v>
      </c>
      <c r="Z28">
        <v>1.6684873512836567</v>
      </c>
      <c r="AA28">
        <v>7.1534614840325608</v>
      </c>
      <c r="AB28">
        <v>6.7748570544771436</v>
      </c>
      <c r="AC28">
        <v>4.9919610137758283</v>
      </c>
      <c r="AD28">
        <v>2.3474173682947188</v>
      </c>
      <c r="AE28">
        <v>0</v>
      </c>
      <c r="AF28">
        <v>0</v>
      </c>
      <c r="AG28">
        <v>0</v>
      </c>
      <c r="AH28">
        <v>24.061532154978082</v>
      </c>
      <c r="AI28">
        <v>0</v>
      </c>
      <c r="AJ28">
        <v>0</v>
      </c>
      <c r="AK28">
        <v>13.472423192548527</v>
      </c>
      <c r="AL28">
        <v>3.2535530064618441</v>
      </c>
      <c r="AM28">
        <v>4.0672439714047179</v>
      </c>
      <c r="AN28">
        <v>0</v>
      </c>
      <c r="AO28">
        <v>0</v>
      </c>
      <c r="AP28">
        <v>6.5224082654978088E-2</v>
      </c>
      <c r="AQ28">
        <v>0</v>
      </c>
      <c r="AR28">
        <v>9.893305831767897</v>
      </c>
      <c r="AS28">
        <v>8.3219065476935921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30.861043532512692</v>
      </c>
      <c r="BB28">
        <f t="shared" si="0"/>
        <v>707.44143332185888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43.655916146094093</v>
      </c>
      <c r="M29">
        <v>0</v>
      </c>
      <c r="N29">
        <v>29.690480869116193</v>
      </c>
      <c r="O29">
        <v>24.913145801756407</v>
      </c>
      <c r="P29">
        <v>61.096978253816353</v>
      </c>
      <c r="Q29">
        <v>3.0677865151602743</v>
      </c>
      <c r="R29">
        <v>7.0108535514672008</v>
      </c>
      <c r="S29">
        <v>3.8180944783622066</v>
      </c>
      <c r="T29">
        <v>0</v>
      </c>
      <c r="U29">
        <v>276.4417810532907</v>
      </c>
      <c r="V29">
        <v>3.6306688993652725</v>
      </c>
      <c r="W29">
        <v>8.8606964387895157</v>
      </c>
      <c r="X29">
        <v>25.035396532606629</v>
      </c>
      <c r="Y29">
        <v>0</v>
      </c>
      <c r="Z29">
        <v>3.3369744374869543</v>
      </c>
      <c r="AA29">
        <v>7.1534614840325608</v>
      </c>
      <c r="AB29">
        <v>6.7748570544771436</v>
      </c>
      <c r="AC29">
        <v>4.9919610137758283</v>
      </c>
      <c r="AD29">
        <v>4.6948347365894376</v>
      </c>
      <c r="AE29">
        <v>0</v>
      </c>
      <c r="AF29">
        <v>0</v>
      </c>
      <c r="AG29">
        <v>0</v>
      </c>
      <c r="AH29">
        <v>24.061532154978082</v>
      </c>
      <c r="AI29">
        <v>0</v>
      </c>
      <c r="AJ29">
        <v>0</v>
      </c>
      <c r="AK29">
        <v>13.472423192548527</v>
      </c>
      <c r="AL29">
        <v>3.2535530064618441</v>
      </c>
      <c r="AM29">
        <v>4.0672439714047179</v>
      </c>
      <c r="AN29">
        <v>0</v>
      </c>
      <c r="AO29">
        <v>0</v>
      </c>
      <c r="AP29">
        <v>6.5224082654978088E-2</v>
      </c>
      <c r="AQ29">
        <v>0</v>
      </c>
      <c r="AR29">
        <v>9.893305831767897</v>
      </c>
      <c r="AS29">
        <v>8.3219065476935921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31.030687538374554</v>
      </c>
      <c r="BB29">
        <f t="shared" si="0"/>
        <v>711.33025835575438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43.655916146094093</v>
      </c>
      <c r="M30">
        <v>0</v>
      </c>
      <c r="N30">
        <v>29.690480869116193</v>
      </c>
      <c r="O30">
        <v>24.913145801756407</v>
      </c>
      <c r="P30">
        <v>61.096978253816353</v>
      </c>
      <c r="Q30">
        <v>3.0677865151602743</v>
      </c>
      <c r="R30">
        <v>7.0108535514672008</v>
      </c>
      <c r="S30">
        <v>3.8180944783622066</v>
      </c>
      <c r="T30">
        <v>0</v>
      </c>
      <c r="U30">
        <v>276.4417810532907</v>
      </c>
      <c r="V30">
        <v>3.6306688993652725</v>
      </c>
      <c r="W30">
        <v>8.8606964387895157</v>
      </c>
      <c r="X30">
        <v>25.035396532606629</v>
      </c>
      <c r="Y30">
        <v>0</v>
      </c>
      <c r="Z30">
        <v>5.0054617887706119</v>
      </c>
      <c r="AA30">
        <v>7.1534614840325608</v>
      </c>
      <c r="AB30">
        <v>6.7748570544771436</v>
      </c>
      <c r="AC30">
        <v>4.9919610137758283</v>
      </c>
      <c r="AD30">
        <v>7.0422521048841569</v>
      </c>
      <c r="AE30">
        <v>0</v>
      </c>
      <c r="AF30">
        <v>0</v>
      </c>
      <c r="AG30">
        <v>0</v>
      </c>
      <c r="AH30">
        <v>24.061532154978082</v>
      </c>
      <c r="AI30">
        <v>0</v>
      </c>
      <c r="AJ30">
        <v>0</v>
      </c>
      <c r="AK30">
        <v>13.472423192548527</v>
      </c>
      <c r="AL30">
        <v>3.2535530064618441</v>
      </c>
      <c r="AM30">
        <v>4.0672439714047179</v>
      </c>
      <c r="AN30">
        <v>0</v>
      </c>
      <c r="AO30">
        <v>0</v>
      </c>
      <c r="AP30">
        <v>0.19567251304529323</v>
      </c>
      <c r="AQ30">
        <v>0</v>
      </c>
      <c r="AR30">
        <v>9.893305831767897</v>
      </c>
      <c r="AS30">
        <v>8.3219065476935921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31.204005100043236</v>
      </c>
      <c r="BB30">
        <f t="shared" si="0"/>
        <v>715.30329394405453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43.655916146094093</v>
      </c>
      <c r="M31">
        <v>0</v>
      </c>
      <c r="N31">
        <v>29.690480869116193</v>
      </c>
      <c r="O31">
        <v>24.913145801756407</v>
      </c>
      <c r="P31">
        <v>61.096978253816353</v>
      </c>
      <c r="Q31">
        <v>3.0677865151602743</v>
      </c>
      <c r="R31">
        <v>7.0108535514672008</v>
      </c>
      <c r="S31">
        <v>3.8180944783622066</v>
      </c>
      <c r="T31">
        <v>0</v>
      </c>
      <c r="U31">
        <v>276.4417810532907</v>
      </c>
      <c r="V31">
        <v>3.6306688993652725</v>
      </c>
      <c r="W31">
        <v>8.8606964387895157</v>
      </c>
      <c r="X31">
        <v>25.035396532606629</v>
      </c>
      <c r="Y31">
        <v>0</v>
      </c>
      <c r="Z31">
        <v>5.0054617887706119</v>
      </c>
      <c r="AA31">
        <v>7.1534614840325608</v>
      </c>
      <c r="AB31">
        <v>6.7954913663118344</v>
      </c>
      <c r="AC31">
        <v>4.9919610137758283</v>
      </c>
      <c r="AD31">
        <v>7.0422521048841569</v>
      </c>
      <c r="AE31">
        <v>0</v>
      </c>
      <c r="AF31">
        <v>0</v>
      </c>
      <c r="AG31">
        <v>0</v>
      </c>
      <c r="AH31">
        <v>24.061532154978082</v>
      </c>
      <c r="AI31">
        <v>0.98398577989981206</v>
      </c>
      <c r="AJ31">
        <v>0</v>
      </c>
      <c r="AK31">
        <v>13.472423192548527</v>
      </c>
      <c r="AL31">
        <v>3.2535530064618441</v>
      </c>
      <c r="AM31">
        <v>4.0672439714047179</v>
      </c>
      <c r="AN31">
        <v>0</v>
      </c>
      <c r="AO31">
        <v>0</v>
      </c>
      <c r="AP31">
        <v>0.19567251304529323</v>
      </c>
      <c r="AQ31">
        <v>0</v>
      </c>
      <c r="AR31">
        <v>9.2749743498225836</v>
      </c>
      <c r="AS31">
        <v>6.1643750928824863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31.12996714912132</v>
      </c>
      <c r="BB31">
        <f t="shared" si="0"/>
        <v>713.60608904995456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43.655916146094093</v>
      </c>
      <c r="M32">
        <v>0</v>
      </c>
      <c r="N32">
        <v>29.690480869116193</v>
      </c>
      <c r="O32">
        <v>24.913145801756407</v>
      </c>
      <c r="P32">
        <v>61.096978253816353</v>
      </c>
      <c r="Q32">
        <v>3.0677865151602743</v>
      </c>
      <c r="R32">
        <v>7.0108535514672008</v>
      </c>
      <c r="S32">
        <v>3.8180944783622066</v>
      </c>
      <c r="T32">
        <v>0</v>
      </c>
      <c r="U32">
        <v>276.4417810532907</v>
      </c>
      <c r="V32">
        <v>3.6306688993652725</v>
      </c>
      <c r="W32">
        <v>8.8606964387895157</v>
      </c>
      <c r="X32">
        <v>25.035396532606629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4.9919610137758283</v>
      </c>
      <c r="AD32">
        <v>7.0422521048841569</v>
      </c>
      <c r="AE32">
        <v>0</v>
      </c>
      <c r="AF32">
        <v>0</v>
      </c>
      <c r="AG32">
        <v>0</v>
      </c>
      <c r="AH32">
        <v>24.061532154978082</v>
      </c>
      <c r="AI32">
        <v>4.2639382069505318</v>
      </c>
      <c r="AJ32">
        <v>0</v>
      </c>
      <c r="AK32">
        <v>13.472423192548527</v>
      </c>
      <c r="AL32">
        <v>3.2535530064618441</v>
      </c>
      <c r="AM32">
        <v>4.0672439714047179</v>
      </c>
      <c r="AN32">
        <v>0</v>
      </c>
      <c r="AO32">
        <v>0</v>
      </c>
      <c r="AP32">
        <v>0.19567251304529323</v>
      </c>
      <c r="AQ32">
        <v>0</v>
      </c>
      <c r="AR32">
        <v>9.2749743498225836</v>
      </c>
      <c r="AS32">
        <v>6.1643750928824863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31.267069160572042</v>
      </c>
      <c r="BB32">
        <f t="shared" si="0"/>
        <v>716.74893946555449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43.655916146094093</v>
      </c>
      <c r="M33">
        <v>0</v>
      </c>
      <c r="N33">
        <v>29.690480869116193</v>
      </c>
      <c r="O33">
        <v>24.913145801756407</v>
      </c>
      <c r="P33">
        <v>61.096978253816353</v>
      </c>
      <c r="Q33">
        <v>3.0677865151602743</v>
      </c>
      <c r="R33">
        <v>7.0108535514672008</v>
      </c>
      <c r="S33">
        <v>3.8180944783622066</v>
      </c>
      <c r="T33">
        <v>0</v>
      </c>
      <c r="U33">
        <v>276.4417810532907</v>
      </c>
      <c r="V33">
        <v>3.6306688993652725</v>
      </c>
      <c r="W33">
        <v>8.8606964387895157</v>
      </c>
      <c r="X33">
        <v>25.035396532606629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4.9919610137758283</v>
      </c>
      <c r="AD33">
        <v>7.0422521048841569</v>
      </c>
      <c r="AE33">
        <v>0</v>
      </c>
      <c r="AF33">
        <v>0</v>
      </c>
      <c r="AG33">
        <v>0</v>
      </c>
      <c r="AH33">
        <v>24.061532154978082</v>
      </c>
      <c r="AI33">
        <v>4.2639382069505318</v>
      </c>
      <c r="AJ33">
        <v>0</v>
      </c>
      <c r="AK33">
        <v>13.472423192548527</v>
      </c>
      <c r="AL33">
        <v>3.2535530064618441</v>
      </c>
      <c r="AM33">
        <v>4.0672439714047179</v>
      </c>
      <c r="AN33">
        <v>0</v>
      </c>
      <c r="AO33">
        <v>0</v>
      </c>
      <c r="AP33">
        <v>0.19567251304529323</v>
      </c>
      <c r="AQ33">
        <v>0</v>
      </c>
      <c r="AR33">
        <v>9.2749743498225836</v>
      </c>
      <c r="AS33">
        <v>6.1643750928824863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31.267069160572042</v>
      </c>
      <c r="BB33">
        <f t="shared" si="0"/>
        <v>716.74893946555449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43.655916146094093</v>
      </c>
      <c r="M34">
        <v>0</v>
      </c>
      <c r="N34">
        <v>29.690480869116193</v>
      </c>
      <c r="O34">
        <v>24.913145801756407</v>
      </c>
      <c r="P34">
        <v>61.096978253816353</v>
      </c>
      <c r="Q34">
        <v>3.0677865151602743</v>
      </c>
      <c r="R34">
        <v>7.0108535514672008</v>
      </c>
      <c r="S34">
        <v>3.8180944783622066</v>
      </c>
      <c r="T34">
        <v>0</v>
      </c>
      <c r="U34">
        <v>276.4417810532907</v>
      </c>
      <c r="V34">
        <v>3.6306688993652725</v>
      </c>
      <c r="W34">
        <v>8.8606964387895157</v>
      </c>
      <c r="X34">
        <v>25.035396532606629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4.9919610137758283</v>
      </c>
      <c r="AD34">
        <v>7.0422521048841569</v>
      </c>
      <c r="AE34">
        <v>0</v>
      </c>
      <c r="AF34">
        <v>0</v>
      </c>
      <c r="AG34">
        <v>0</v>
      </c>
      <c r="AH34">
        <v>24.061532154978082</v>
      </c>
      <c r="AI34">
        <v>4.2639382069505318</v>
      </c>
      <c r="AJ34">
        <v>0</v>
      </c>
      <c r="AK34">
        <v>13.472423192548527</v>
      </c>
      <c r="AL34">
        <v>3.2535530064618441</v>
      </c>
      <c r="AM34">
        <v>4.0672439714047179</v>
      </c>
      <c r="AN34">
        <v>0</v>
      </c>
      <c r="AO34">
        <v>0</v>
      </c>
      <c r="AP34">
        <v>0.19567251304529323</v>
      </c>
      <c r="AQ34">
        <v>0</v>
      </c>
      <c r="AR34">
        <v>9.2749743498225836</v>
      </c>
      <c r="AS34">
        <v>6.1643750928824863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31.267069160572042</v>
      </c>
      <c r="BB34">
        <f t="shared" si="0"/>
        <v>716.74893946555449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43.655916146094093</v>
      </c>
      <c r="M35">
        <v>0</v>
      </c>
      <c r="N35">
        <v>29.690480869116193</v>
      </c>
      <c r="O35">
        <v>24.913145801756407</v>
      </c>
      <c r="P35">
        <v>61.096978253816353</v>
      </c>
      <c r="Q35">
        <v>3.0167732564478795</v>
      </c>
      <c r="R35">
        <v>7.0108535514672008</v>
      </c>
      <c r="S35">
        <v>3.8180944783622066</v>
      </c>
      <c r="T35">
        <v>0</v>
      </c>
      <c r="U35">
        <v>276.4417810532907</v>
      </c>
      <c r="V35">
        <v>3.6306688993652725</v>
      </c>
      <c r="W35">
        <v>8.8606964387895157</v>
      </c>
      <c r="X35">
        <v>25.035396532606629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4.9919610137758283</v>
      </c>
      <c r="AD35">
        <v>7.0422521048841569</v>
      </c>
      <c r="AE35">
        <v>0</v>
      </c>
      <c r="AF35">
        <v>0</v>
      </c>
      <c r="AG35">
        <v>0</v>
      </c>
      <c r="AH35">
        <v>24.061532154978082</v>
      </c>
      <c r="AI35">
        <v>4.2639382069505318</v>
      </c>
      <c r="AJ35">
        <v>0</v>
      </c>
      <c r="AK35">
        <v>13.472423192548527</v>
      </c>
      <c r="AL35">
        <v>3.2535530064618441</v>
      </c>
      <c r="AM35">
        <v>4.0672439714047179</v>
      </c>
      <c r="AN35">
        <v>0</v>
      </c>
      <c r="AO35">
        <v>0</v>
      </c>
      <c r="AP35">
        <v>0.19567251304529323</v>
      </c>
      <c r="AQ35">
        <v>0</v>
      </c>
      <c r="AR35">
        <v>9.2749743498225836</v>
      </c>
      <c r="AS35">
        <v>6.1643750928824863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31.264936806357866</v>
      </c>
      <c r="BB35">
        <f t="shared" si="0"/>
        <v>716.70005856105627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43.655916146094093</v>
      </c>
      <c r="M36">
        <v>0</v>
      </c>
      <c r="N36">
        <v>29.690480869116193</v>
      </c>
      <c r="O36">
        <v>24.913145801756407</v>
      </c>
      <c r="P36">
        <v>61.096978253816353</v>
      </c>
      <c r="Q36">
        <v>3.0167732564478795</v>
      </c>
      <c r="R36">
        <v>7.0108535514672008</v>
      </c>
      <c r="S36">
        <v>3.8180944783622066</v>
      </c>
      <c r="T36">
        <v>0</v>
      </c>
      <c r="U36">
        <v>276.4417810532907</v>
      </c>
      <c r="V36">
        <v>3.6306688993652725</v>
      </c>
      <c r="W36">
        <v>8.8606964387895157</v>
      </c>
      <c r="X36">
        <v>25.035396532606629</v>
      </c>
      <c r="Y36">
        <v>0</v>
      </c>
      <c r="Z36">
        <v>3.3324937841786677</v>
      </c>
      <c r="AA36">
        <v>7.1534614840325608</v>
      </c>
      <c r="AB36">
        <v>6.7954913663118344</v>
      </c>
      <c r="AC36">
        <v>4.9919610137758283</v>
      </c>
      <c r="AD36">
        <v>4.6948347365894376</v>
      </c>
      <c r="AE36">
        <v>0</v>
      </c>
      <c r="AF36">
        <v>0</v>
      </c>
      <c r="AG36">
        <v>0</v>
      </c>
      <c r="AH36">
        <v>24.061532154978082</v>
      </c>
      <c r="AI36">
        <v>4.2639382069505318</v>
      </c>
      <c r="AJ36">
        <v>0</v>
      </c>
      <c r="AK36">
        <v>13.472423192548527</v>
      </c>
      <c r="AL36">
        <v>3.2535530064618441</v>
      </c>
      <c r="AM36">
        <v>4.0672439714047179</v>
      </c>
      <c r="AN36">
        <v>0</v>
      </c>
      <c r="AO36">
        <v>0</v>
      </c>
      <c r="AP36">
        <v>0.19567251304529323</v>
      </c>
      <c r="AQ36">
        <v>0</v>
      </c>
      <c r="AR36">
        <v>9.2749743498225836</v>
      </c>
      <c r="AS36">
        <v>6.1643750928824863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31.096884697771209</v>
      </c>
      <c r="BB36">
        <f t="shared" si="0"/>
        <v>712.84772529675638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43.655916146094093</v>
      </c>
      <c r="M37">
        <v>0</v>
      </c>
      <c r="N37">
        <v>29.690480869116193</v>
      </c>
      <c r="O37">
        <v>24.913145801756407</v>
      </c>
      <c r="P37">
        <v>61.096978253816353</v>
      </c>
      <c r="Q37">
        <v>3.0167732564478795</v>
      </c>
      <c r="R37">
        <v>7.0108535514672008</v>
      </c>
      <c r="S37">
        <v>3.8180944783622066</v>
      </c>
      <c r="T37">
        <v>0</v>
      </c>
      <c r="U37">
        <v>276.4417810532907</v>
      </c>
      <c r="V37">
        <v>3.6306688993652725</v>
      </c>
      <c r="W37">
        <v>8.8606964387895157</v>
      </c>
      <c r="X37">
        <v>25.035396532606629</v>
      </c>
      <c r="Y37">
        <v>0</v>
      </c>
      <c r="Z37">
        <v>3.3369744374869543</v>
      </c>
      <c r="AA37">
        <v>7.1534614840325608</v>
      </c>
      <c r="AB37">
        <v>6.7954913663118344</v>
      </c>
      <c r="AC37">
        <v>4.9919610137758283</v>
      </c>
      <c r="AD37">
        <v>2.3474173682947188</v>
      </c>
      <c r="AE37">
        <v>0</v>
      </c>
      <c r="AF37">
        <v>0</v>
      </c>
      <c r="AG37">
        <v>0</v>
      </c>
      <c r="AH37">
        <v>24.061532154978082</v>
      </c>
      <c r="AI37">
        <v>4.2639382069505318</v>
      </c>
      <c r="AJ37">
        <v>0</v>
      </c>
      <c r="AK37">
        <v>13.472423192548527</v>
      </c>
      <c r="AL37">
        <v>3.2535530064618441</v>
      </c>
      <c r="AM37">
        <v>4.0672439714047179</v>
      </c>
      <c r="AN37">
        <v>0</v>
      </c>
      <c r="AO37">
        <v>0</v>
      </c>
      <c r="AP37">
        <v>0.19567251304529323</v>
      </c>
      <c r="AQ37">
        <v>0</v>
      </c>
      <c r="AR37">
        <v>9.2749743498225836</v>
      </c>
      <c r="AS37">
        <v>6.1643750928824863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30.998949943084774</v>
      </c>
      <c r="BB37">
        <f t="shared" si="0"/>
        <v>710.60272333645628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43.655916146094093</v>
      </c>
      <c r="M38">
        <v>0</v>
      </c>
      <c r="N38">
        <v>29.690480869116193</v>
      </c>
      <c r="O38">
        <v>24.913145801756407</v>
      </c>
      <c r="P38">
        <v>61.096978253816353</v>
      </c>
      <c r="Q38">
        <v>3.0167732564478795</v>
      </c>
      <c r="R38">
        <v>7.0108535514672008</v>
      </c>
      <c r="S38">
        <v>3.8180944783622066</v>
      </c>
      <c r="T38">
        <v>0</v>
      </c>
      <c r="U38">
        <v>276.4417810532907</v>
      </c>
      <c r="V38">
        <v>3.6306688993652725</v>
      </c>
      <c r="W38">
        <v>8.8606964387895157</v>
      </c>
      <c r="X38">
        <v>25.035396532606629</v>
      </c>
      <c r="Y38">
        <v>0</v>
      </c>
      <c r="Z38">
        <v>3.3369744374869543</v>
      </c>
      <c r="AA38">
        <v>4.5252159674389478</v>
      </c>
      <c r="AB38">
        <v>6.7954913663118344</v>
      </c>
      <c r="AC38">
        <v>4.9919610137758283</v>
      </c>
      <c r="AD38">
        <v>2.3474173682947188</v>
      </c>
      <c r="AE38">
        <v>0</v>
      </c>
      <c r="AF38">
        <v>0</v>
      </c>
      <c r="AG38">
        <v>0</v>
      </c>
      <c r="AH38">
        <v>24.061532154978082</v>
      </c>
      <c r="AI38">
        <v>0.98398577989981206</v>
      </c>
      <c r="AJ38">
        <v>0</v>
      </c>
      <c r="AK38">
        <v>13.472423192548527</v>
      </c>
      <c r="AL38">
        <v>3.2535530064618441</v>
      </c>
      <c r="AM38">
        <v>4.0672439714047179</v>
      </c>
      <c r="AN38">
        <v>0</v>
      </c>
      <c r="AO38">
        <v>0</v>
      </c>
      <c r="AP38">
        <v>0.19567251304529323</v>
      </c>
      <c r="AQ38">
        <v>0</v>
      </c>
      <c r="AR38">
        <v>9.2749743498225836</v>
      </c>
      <c r="AS38">
        <v>6.1643750928824863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30.751987269040441</v>
      </c>
      <c r="BB38">
        <f t="shared" si="0"/>
        <v>704.94148806685632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43.655916146094093</v>
      </c>
      <c r="M39">
        <v>0</v>
      </c>
      <c r="N39">
        <v>29.690480869116193</v>
      </c>
      <c r="O39">
        <v>24.913145801756407</v>
      </c>
      <c r="P39">
        <v>61.096978253816353</v>
      </c>
      <c r="Q39">
        <v>3.0167732564478795</v>
      </c>
      <c r="R39">
        <v>7.0108535514672008</v>
      </c>
      <c r="S39">
        <v>3.8180944783622066</v>
      </c>
      <c r="T39">
        <v>0</v>
      </c>
      <c r="U39">
        <v>276.4417810532907</v>
      </c>
      <c r="V39">
        <v>3.6306688993652725</v>
      </c>
      <c r="W39">
        <v>8.8606964387895157</v>
      </c>
      <c r="X39">
        <v>25.035396532606629</v>
      </c>
      <c r="Y39">
        <v>0</v>
      </c>
      <c r="Z39">
        <v>3.3369744374869543</v>
      </c>
      <c r="AA39">
        <v>3.5196124191191815</v>
      </c>
      <c r="AB39">
        <v>6.7954913663118344</v>
      </c>
      <c r="AC39">
        <v>4.9919610137758283</v>
      </c>
      <c r="AD39">
        <v>0.68041092903360456</v>
      </c>
      <c r="AE39">
        <v>0</v>
      </c>
      <c r="AF39">
        <v>0</v>
      </c>
      <c r="AG39">
        <v>0</v>
      </c>
      <c r="AH39">
        <v>18.046149051346273</v>
      </c>
      <c r="AI39">
        <v>0</v>
      </c>
      <c r="AJ39">
        <v>0</v>
      </c>
      <c r="AK39">
        <v>13.472423192548527</v>
      </c>
      <c r="AL39">
        <v>6.2113284186931104</v>
      </c>
      <c r="AM39">
        <v>4.0672439714047179</v>
      </c>
      <c r="AN39">
        <v>0</v>
      </c>
      <c r="AO39">
        <v>0</v>
      </c>
      <c r="AP39">
        <v>0.19567251304529323</v>
      </c>
      <c r="AQ39">
        <v>0</v>
      </c>
      <c r="AR39">
        <v>9.2749743498225836</v>
      </c>
      <c r="AS39">
        <v>6.1643750928824863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30.471333564459201</v>
      </c>
      <c r="BB39">
        <f t="shared" si="0"/>
        <v>698.50793831255635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43.655916146094093</v>
      </c>
      <c r="M40">
        <v>0</v>
      </c>
      <c r="N40">
        <v>29.690480869116193</v>
      </c>
      <c r="O40">
        <v>24.913145801756407</v>
      </c>
      <c r="P40">
        <v>61.096978253816353</v>
      </c>
      <c r="Q40">
        <v>3.0167732564478795</v>
      </c>
      <c r="R40">
        <v>7.0108535514672008</v>
      </c>
      <c r="S40">
        <v>3.8180944783622066</v>
      </c>
      <c r="T40">
        <v>0</v>
      </c>
      <c r="U40">
        <v>276.4417810532907</v>
      </c>
      <c r="V40">
        <v>3.6306688993652725</v>
      </c>
      <c r="W40">
        <v>8.8606964387895157</v>
      </c>
      <c r="X40">
        <v>25.035396532606629</v>
      </c>
      <c r="Y40">
        <v>0</v>
      </c>
      <c r="Z40">
        <v>3.3369744374869543</v>
      </c>
      <c r="AA40">
        <v>0.96537945940304737</v>
      </c>
      <c r="AB40">
        <v>6.7954913663118344</v>
      </c>
      <c r="AC40">
        <v>4.987039664683782</v>
      </c>
      <c r="AD40">
        <v>0</v>
      </c>
      <c r="AE40">
        <v>0</v>
      </c>
      <c r="AF40">
        <v>0</v>
      </c>
      <c r="AG40">
        <v>0</v>
      </c>
      <c r="AH40">
        <v>16.170908225735754</v>
      </c>
      <c r="AI40">
        <v>0</v>
      </c>
      <c r="AJ40">
        <v>0</v>
      </c>
      <c r="AK40">
        <v>13.472423192548527</v>
      </c>
      <c r="AL40">
        <v>17.007208620329791</v>
      </c>
      <c r="AM40">
        <v>4.0672439714047179</v>
      </c>
      <c r="AN40">
        <v>0</v>
      </c>
      <c r="AO40">
        <v>0</v>
      </c>
      <c r="AP40">
        <v>0.19567251304529323</v>
      </c>
      <c r="AQ40">
        <v>0</v>
      </c>
      <c r="AR40">
        <v>9.2749743498225836</v>
      </c>
      <c r="AS40">
        <v>6.1643750928824863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30.708802463435312</v>
      </c>
      <c r="BB40">
        <f t="shared" si="0"/>
        <v>703.95154355176464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43.655916146094093</v>
      </c>
      <c r="M41">
        <v>0</v>
      </c>
      <c r="N41">
        <v>29.690480869116193</v>
      </c>
      <c r="O41">
        <v>24.913145801756407</v>
      </c>
      <c r="P41">
        <v>61.096978253816353</v>
      </c>
      <c r="Q41">
        <v>3.0167732564478795</v>
      </c>
      <c r="R41">
        <v>7.0108535514672008</v>
      </c>
      <c r="S41">
        <v>3.8180944783622066</v>
      </c>
      <c r="T41">
        <v>0</v>
      </c>
      <c r="U41">
        <v>276.4417810532907</v>
      </c>
      <c r="V41">
        <v>3.6306688993652725</v>
      </c>
      <c r="W41">
        <v>8.8606964387895157</v>
      </c>
      <c r="X41">
        <v>25.035396532606629</v>
      </c>
      <c r="Y41">
        <v>0</v>
      </c>
      <c r="Z41">
        <v>3.3369744374869543</v>
      </c>
      <c r="AA41">
        <v>0</v>
      </c>
      <c r="AB41">
        <v>6.534126254226674</v>
      </c>
      <c r="AC41">
        <v>2.8872333265497807</v>
      </c>
      <c r="AD41">
        <v>0</v>
      </c>
      <c r="AE41">
        <v>0</v>
      </c>
      <c r="AF41">
        <v>0</v>
      </c>
      <c r="AG41">
        <v>0</v>
      </c>
      <c r="AH41">
        <v>12.030766207263619</v>
      </c>
      <c r="AI41">
        <v>0</v>
      </c>
      <c r="AJ41">
        <v>0</v>
      </c>
      <c r="AK41">
        <v>13.472423192548527</v>
      </c>
      <c r="AL41">
        <v>17.007208620329791</v>
      </c>
      <c r="AM41">
        <v>4.0672439714047179</v>
      </c>
      <c r="AN41">
        <v>0</v>
      </c>
      <c r="AO41">
        <v>0</v>
      </c>
      <c r="AP41">
        <v>0.19567251304529323</v>
      </c>
      <c r="AQ41">
        <v>0</v>
      </c>
      <c r="AR41">
        <v>9.2749743498225836</v>
      </c>
      <c r="AS41">
        <v>6.8493058943853056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30.425324806543792</v>
      </c>
      <c r="BB41">
        <f t="shared" si="0"/>
        <v>697.45325908206462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43.655916146094093</v>
      </c>
      <c r="M42">
        <v>0</v>
      </c>
      <c r="N42">
        <v>29.690480869116193</v>
      </c>
      <c r="O42">
        <v>24.913145801756407</v>
      </c>
      <c r="P42">
        <v>61.096978253816353</v>
      </c>
      <c r="Q42">
        <v>3.0167732564478795</v>
      </c>
      <c r="R42">
        <v>7.0108535514672008</v>
      </c>
      <c r="S42">
        <v>3.8180944783622066</v>
      </c>
      <c r="T42">
        <v>0</v>
      </c>
      <c r="U42">
        <v>276.4417810532907</v>
      </c>
      <c r="V42">
        <v>3.6306688993652725</v>
      </c>
      <c r="W42">
        <v>8.8606964387895157</v>
      </c>
      <c r="X42">
        <v>25.035396532606629</v>
      </c>
      <c r="Y42">
        <v>0</v>
      </c>
      <c r="Z42">
        <v>3.3369744374869543</v>
      </c>
      <c r="AA42">
        <v>0</v>
      </c>
      <c r="AB42">
        <v>3.3977456831559172</v>
      </c>
      <c r="AC42">
        <v>2.4935197028804006</v>
      </c>
      <c r="AD42">
        <v>0</v>
      </c>
      <c r="AE42">
        <v>0</v>
      </c>
      <c r="AF42">
        <v>0</v>
      </c>
      <c r="AG42">
        <v>0</v>
      </c>
      <c r="AH42">
        <v>6.0153831036318097</v>
      </c>
      <c r="AI42">
        <v>0</v>
      </c>
      <c r="AJ42">
        <v>0</v>
      </c>
      <c r="AK42">
        <v>13.472423192548527</v>
      </c>
      <c r="AL42">
        <v>17.007208620329791</v>
      </c>
      <c r="AM42">
        <v>4.0672439714047179</v>
      </c>
      <c r="AN42">
        <v>0</v>
      </c>
      <c r="AO42">
        <v>0</v>
      </c>
      <c r="AP42">
        <v>0.19567251304529323</v>
      </c>
      <c r="AQ42">
        <v>0</v>
      </c>
      <c r="AR42">
        <v>9.2749743498225836</v>
      </c>
      <c r="AS42">
        <v>6.8493058943853056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30.026323855471844</v>
      </c>
      <c r="BB42">
        <f t="shared" si="0"/>
        <v>688.30678273476474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43.655916146094093</v>
      </c>
      <c r="M43">
        <v>0</v>
      </c>
      <c r="N43">
        <v>29.690480869116193</v>
      </c>
      <c r="O43">
        <v>24.913145801756407</v>
      </c>
      <c r="P43">
        <v>61.096978253816353</v>
      </c>
      <c r="Q43">
        <v>3.0167732564478795</v>
      </c>
      <c r="R43">
        <v>7.0108535514672008</v>
      </c>
      <c r="S43">
        <v>3.8180944783622066</v>
      </c>
      <c r="T43">
        <v>0</v>
      </c>
      <c r="U43">
        <v>276.4417810532907</v>
      </c>
      <c r="V43">
        <v>3.6306688993652725</v>
      </c>
      <c r="W43">
        <v>8.8606964387895157</v>
      </c>
      <c r="X43">
        <v>25.035396532606629</v>
      </c>
      <c r="Y43">
        <v>0</v>
      </c>
      <c r="Z43">
        <v>3.3369744374869543</v>
      </c>
      <c r="AA43">
        <v>0</v>
      </c>
      <c r="AB43">
        <v>3.3977456831559172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6.0153831036318097</v>
      </c>
      <c r="AI43">
        <v>0</v>
      </c>
      <c r="AJ43">
        <v>0</v>
      </c>
      <c r="AK43">
        <v>13.472423192548527</v>
      </c>
      <c r="AL43">
        <v>17.007208620329791</v>
      </c>
      <c r="AM43">
        <v>4.0672439714047179</v>
      </c>
      <c r="AN43">
        <v>0</v>
      </c>
      <c r="AO43">
        <v>0</v>
      </c>
      <c r="AP43">
        <v>0.71746623460655401</v>
      </c>
      <c r="AQ43">
        <v>0</v>
      </c>
      <c r="AR43">
        <v>9.2749743498225836</v>
      </c>
      <c r="AS43">
        <v>8.3219065476935921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30.109689540341389</v>
      </c>
      <c r="BB43">
        <f t="shared" si="0"/>
        <v>690.2178114247647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43.655916146094093</v>
      </c>
      <c r="M44">
        <v>0</v>
      </c>
      <c r="N44">
        <v>29.690480869116193</v>
      </c>
      <c r="O44">
        <v>24.913145801756407</v>
      </c>
      <c r="P44">
        <v>61.096978253816353</v>
      </c>
      <c r="Q44">
        <v>3.0167732564478795</v>
      </c>
      <c r="R44">
        <v>7.0108535514672008</v>
      </c>
      <c r="S44">
        <v>3.8180944783622066</v>
      </c>
      <c r="T44">
        <v>0</v>
      </c>
      <c r="U44">
        <v>276.4417810532907</v>
      </c>
      <c r="V44">
        <v>3.6306688993652725</v>
      </c>
      <c r="W44">
        <v>8.8606964387895157</v>
      </c>
      <c r="X44">
        <v>25.035396532606629</v>
      </c>
      <c r="Y44">
        <v>0</v>
      </c>
      <c r="Z44">
        <v>3.3369744374869543</v>
      </c>
      <c r="AA44">
        <v>0</v>
      </c>
      <c r="AB44">
        <v>3.3977456831559172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1.4612267016280525</v>
      </c>
      <c r="AI44">
        <v>0</v>
      </c>
      <c r="AJ44">
        <v>0</v>
      </c>
      <c r="AK44">
        <v>13.472423192548527</v>
      </c>
      <c r="AL44">
        <v>3.2535530064618441</v>
      </c>
      <c r="AM44">
        <v>4.0672439714047179</v>
      </c>
      <c r="AN44">
        <v>0</v>
      </c>
      <c r="AO44">
        <v>0</v>
      </c>
      <c r="AP44">
        <v>0.71746623460655401</v>
      </c>
      <c r="AQ44">
        <v>0</v>
      </c>
      <c r="AR44">
        <v>9.2749743498225836</v>
      </c>
      <c r="AS44">
        <v>8.3219065476935921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29.240193874497553</v>
      </c>
      <c r="BB44">
        <f t="shared" si="0"/>
        <v>670.28597537185647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43.655916146094093</v>
      </c>
      <c r="M45">
        <v>0</v>
      </c>
      <c r="N45">
        <v>29.690480869116193</v>
      </c>
      <c r="O45">
        <v>24.913145801756407</v>
      </c>
      <c r="P45">
        <v>61.096978253816353</v>
      </c>
      <c r="Q45">
        <v>3.0167732564478795</v>
      </c>
      <c r="R45">
        <v>7.0108535514672008</v>
      </c>
      <c r="S45">
        <v>3.8180944783622066</v>
      </c>
      <c r="T45">
        <v>0</v>
      </c>
      <c r="U45">
        <v>276.4417810532907</v>
      </c>
      <c r="V45">
        <v>3.6306688993652725</v>
      </c>
      <c r="W45">
        <v>8.8606964387895157</v>
      </c>
      <c r="X45">
        <v>25.035396532606629</v>
      </c>
      <c r="Y45">
        <v>0</v>
      </c>
      <c r="Z45">
        <v>3.3369744374869543</v>
      </c>
      <c r="AA45">
        <v>0</v>
      </c>
      <c r="AB45">
        <v>3.3977456831559172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13.472423192548527</v>
      </c>
      <c r="AL45">
        <v>3.2535530064618441</v>
      </c>
      <c r="AM45">
        <v>4.0672439714047179</v>
      </c>
      <c r="AN45">
        <v>0</v>
      </c>
      <c r="AO45">
        <v>0</v>
      </c>
      <c r="AP45">
        <v>0.71746623460655401</v>
      </c>
      <c r="AQ45">
        <v>0</v>
      </c>
      <c r="AR45">
        <v>9.2749743498225836</v>
      </c>
      <c r="AS45">
        <v>6.8493058943853056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29.117559891061212</v>
      </c>
      <c r="BB45">
        <f t="shared" si="0"/>
        <v>667.47478200035641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43.655916146094093</v>
      </c>
      <c r="M46">
        <v>0</v>
      </c>
      <c r="N46">
        <v>29.690480869116193</v>
      </c>
      <c r="O46">
        <v>24.913145801756407</v>
      </c>
      <c r="P46">
        <v>61.096978253816353</v>
      </c>
      <c r="Q46">
        <v>3.0167732564478795</v>
      </c>
      <c r="R46">
        <v>7.0108535514672008</v>
      </c>
      <c r="S46">
        <v>3.8180944783622066</v>
      </c>
      <c r="T46">
        <v>0</v>
      </c>
      <c r="U46">
        <v>276.4417810532907</v>
      </c>
      <c r="V46">
        <v>3.6306688993652725</v>
      </c>
      <c r="W46">
        <v>8.8606964387895157</v>
      </c>
      <c r="X46">
        <v>25.035396532606629</v>
      </c>
      <c r="Y46">
        <v>0</v>
      </c>
      <c r="Z46">
        <v>3.3369744374869543</v>
      </c>
      <c r="AA46">
        <v>0</v>
      </c>
      <c r="AB46">
        <v>3.3977456831559172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13.472423192548527</v>
      </c>
      <c r="AL46">
        <v>3.2535530064618441</v>
      </c>
      <c r="AM46">
        <v>4.0672439714047179</v>
      </c>
      <c r="AN46">
        <v>0</v>
      </c>
      <c r="AO46">
        <v>0</v>
      </c>
      <c r="AP46">
        <v>0.71746623460655401</v>
      </c>
      <c r="AQ46">
        <v>0</v>
      </c>
      <c r="AR46">
        <v>9.2749743498225836</v>
      </c>
      <c r="AS46">
        <v>6.8493058943853056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29.117559891061212</v>
      </c>
      <c r="BB46">
        <f t="shared" si="0"/>
        <v>667.47478200035641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165.05186984043269</v>
      </c>
      <c r="L47">
        <v>43.655916146094093</v>
      </c>
      <c r="M47">
        <v>0</v>
      </c>
      <c r="N47">
        <v>29.690480869116193</v>
      </c>
      <c r="O47">
        <v>24.913145801756407</v>
      </c>
      <c r="P47">
        <v>61.096978253816353</v>
      </c>
      <c r="Q47">
        <v>3.0167732564478795</v>
      </c>
      <c r="R47">
        <v>7.0108535514672008</v>
      </c>
      <c r="S47">
        <v>3.8180944783622066</v>
      </c>
      <c r="T47">
        <v>0</v>
      </c>
      <c r="U47">
        <v>276.4417810532907</v>
      </c>
      <c r="V47">
        <v>3.6306688993652725</v>
      </c>
      <c r="W47">
        <v>8.8606964387895157</v>
      </c>
      <c r="X47">
        <v>25.035396532606629</v>
      </c>
      <c r="Y47">
        <v>0</v>
      </c>
      <c r="Z47">
        <v>3.3369744374869543</v>
      </c>
      <c r="AA47">
        <v>0</v>
      </c>
      <c r="AB47">
        <v>3.3977456831559172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13.472423192548527</v>
      </c>
      <c r="AL47">
        <v>3.2535530064618441</v>
      </c>
      <c r="AM47">
        <v>4.0672439714047179</v>
      </c>
      <c r="AN47">
        <v>0</v>
      </c>
      <c r="AO47">
        <v>0</v>
      </c>
      <c r="AP47">
        <v>0.71746623460655401</v>
      </c>
      <c r="AQ47">
        <v>0</v>
      </c>
      <c r="AR47">
        <v>8.9939144166144835</v>
      </c>
      <c r="AS47">
        <v>6.8493058943853056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29.105811585853111</v>
      </c>
      <c r="BB47">
        <f t="shared" si="0"/>
        <v>667.20547037235644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165.05186984043269</v>
      </c>
      <c r="L48">
        <v>43.655916146094093</v>
      </c>
      <c r="M48">
        <v>0</v>
      </c>
      <c r="N48">
        <v>29.690480869116193</v>
      </c>
      <c r="O48">
        <v>24.913145801756407</v>
      </c>
      <c r="P48">
        <v>61.096978253816353</v>
      </c>
      <c r="Q48">
        <v>3.0167732564478795</v>
      </c>
      <c r="R48">
        <v>7.0108535514672008</v>
      </c>
      <c r="S48">
        <v>3.8180944783622066</v>
      </c>
      <c r="T48">
        <v>0</v>
      </c>
      <c r="U48">
        <v>276.4417810532907</v>
      </c>
      <c r="V48">
        <v>3.6306688993652725</v>
      </c>
      <c r="W48">
        <v>8.8606964387895157</v>
      </c>
      <c r="X48">
        <v>25.035396532606629</v>
      </c>
      <c r="Y48">
        <v>0</v>
      </c>
      <c r="Z48">
        <v>3.3369744374869543</v>
      </c>
      <c r="AA48">
        <v>0</v>
      </c>
      <c r="AB48">
        <v>3.3977456831559172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13.472423192548527</v>
      </c>
      <c r="AL48">
        <v>3.2535530064618441</v>
      </c>
      <c r="AM48">
        <v>4.0672439714047179</v>
      </c>
      <c r="AN48">
        <v>0</v>
      </c>
      <c r="AO48">
        <v>0</v>
      </c>
      <c r="AP48">
        <v>0.71746623460655401</v>
      </c>
      <c r="AQ48">
        <v>0</v>
      </c>
      <c r="AR48">
        <v>8.9939144166144835</v>
      </c>
      <c r="AS48">
        <v>6.8493058943853056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29.105811585853111</v>
      </c>
      <c r="BB48">
        <f t="shared" si="0"/>
        <v>667.20547037235644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165.05186984043269</v>
      </c>
      <c r="L49">
        <v>43.655916146094093</v>
      </c>
      <c r="M49">
        <v>0</v>
      </c>
      <c r="N49">
        <v>29.690480869116193</v>
      </c>
      <c r="O49">
        <v>24.913145801756407</v>
      </c>
      <c r="P49">
        <v>61.096978253816353</v>
      </c>
      <c r="Q49">
        <v>3.0167732564478795</v>
      </c>
      <c r="R49">
        <v>7.0108535514672008</v>
      </c>
      <c r="S49">
        <v>3.8180944783622066</v>
      </c>
      <c r="T49">
        <v>0</v>
      </c>
      <c r="U49">
        <v>276.4417810532907</v>
      </c>
      <c r="V49">
        <v>3.6306688993652725</v>
      </c>
      <c r="W49">
        <v>8.8606964387895157</v>
      </c>
      <c r="X49">
        <v>25.035396532606629</v>
      </c>
      <c r="Y49">
        <v>0</v>
      </c>
      <c r="Z49">
        <v>1.6684873512836567</v>
      </c>
      <c r="AA49">
        <v>0</v>
      </c>
      <c r="AB49">
        <v>3.3977456831559172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13.472423192548527</v>
      </c>
      <c r="AL49">
        <v>3.2535530064618441</v>
      </c>
      <c r="AM49">
        <v>4.0672439714047179</v>
      </c>
      <c r="AN49">
        <v>0</v>
      </c>
      <c r="AO49">
        <v>0</v>
      </c>
      <c r="AP49">
        <v>0.19567251304529323</v>
      </c>
      <c r="AQ49">
        <v>0</v>
      </c>
      <c r="AR49">
        <v>8.9939144166144835</v>
      </c>
      <c r="AS49">
        <v>6.8493058943853056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29.014257848088555</v>
      </c>
      <c r="BB49">
        <f t="shared" si="0"/>
        <v>665.10674330235645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165.04991686153656</v>
      </c>
      <c r="L50">
        <v>43.655916146094093</v>
      </c>
      <c r="M50">
        <v>0</v>
      </c>
      <c r="N50">
        <v>29.690480869116193</v>
      </c>
      <c r="O50">
        <v>24.913145801756407</v>
      </c>
      <c r="P50">
        <v>61.096978253816353</v>
      </c>
      <c r="Q50">
        <v>3.0167732564478795</v>
      </c>
      <c r="R50">
        <v>7.0108535514672008</v>
      </c>
      <c r="S50">
        <v>3.8180944783622066</v>
      </c>
      <c r="T50">
        <v>0</v>
      </c>
      <c r="U50">
        <v>276.4417810532907</v>
      </c>
      <c r="V50">
        <v>3.6306688993652725</v>
      </c>
      <c r="W50">
        <v>8.8606964387895157</v>
      </c>
      <c r="X50">
        <v>25.035396532606629</v>
      </c>
      <c r="Y50">
        <v>0</v>
      </c>
      <c r="Z50">
        <v>1.6684873512836567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13.472423192548527</v>
      </c>
      <c r="AL50">
        <v>3.2535530064618441</v>
      </c>
      <c r="AM50">
        <v>4.0672439714047179</v>
      </c>
      <c r="AN50">
        <v>0</v>
      </c>
      <c r="AO50">
        <v>0</v>
      </c>
      <c r="AP50">
        <v>0.19567251304529323</v>
      </c>
      <c r="AQ50">
        <v>0</v>
      </c>
      <c r="AR50">
        <v>8.9939144166144835</v>
      </c>
      <c r="AS50">
        <v>6.8493058943853056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28.872150444014771</v>
      </c>
      <c r="BB50">
        <f t="shared" si="0"/>
        <v>661.84915204437823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165.04770509547515</v>
      </c>
      <c r="L51">
        <v>43.655916146094093</v>
      </c>
      <c r="M51">
        <v>0</v>
      </c>
      <c r="N51">
        <v>29.690480869116193</v>
      </c>
      <c r="O51">
        <v>24.913145801756407</v>
      </c>
      <c r="P51">
        <v>61.096978253816353</v>
      </c>
      <c r="Q51">
        <v>3.0173368902751174</v>
      </c>
      <c r="R51">
        <v>7.0108535514672008</v>
      </c>
      <c r="S51">
        <v>3.8180944783622066</v>
      </c>
      <c r="T51">
        <v>0</v>
      </c>
      <c r="U51">
        <v>276.4417810532907</v>
      </c>
      <c r="V51">
        <v>3.6315880186433596</v>
      </c>
      <c r="W51">
        <v>8.8606964387895157</v>
      </c>
      <c r="X51">
        <v>25.036587679075105</v>
      </c>
      <c r="Y51">
        <v>0</v>
      </c>
      <c r="Z51">
        <v>1.6684873512836567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13.472423192548527</v>
      </c>
      <c r="AL51">
        <v>3.2535530064618441</v>
      </c>
      <c r="AM51">
        <v>4.0672439714047179</v>
      </c>
      <c r="AN51">
        <v>0</v>
      </c>
      <c r="AO51">
        <v>0</v>
      </c>
      <c r="AP51">
        <v>0.19567251304529323</v>
      </c>
      <c r="AQ51">
        <v>0</v>
      </c>
      <c r="AR51">
        <v>8.9939144166144835</v>
      </c>
      <c r="AS51">
        <v>6.8493058943853056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28.872169761195593</v>
      </c>
      <c r="BB51">
        <f t="shared" si="0"/>
        <v>661.84959486070966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165.04862019108137</v>
      </c>
      <c r="L52">
        <v>43.655916146094093</v>
      </c>
      <c r="M52">
        <v>0</v>
      </c>
      <c r="N52">
        <v>29.690480869116193</v>
      </c>
      <c r="O52">
        <v>24.913145801756407</v>
      </c>
      <c r="P52">
        <v>61.096978253816353</v>
      </c>
      <c r="Q52">
        <v>3.0173368902751174</v>
      </c>
      <c r="R52">
        <v>7.0108535514672008</v>
      </c>
      <c r="S52">
        <v>3.8180944783622066</v>
      </c>
      <c r="T52">
        <v>0</v>
      </c>
      <c r="U52">
        <v>276.4417810532907</v>
      </c>
      <c r="V52">
        <v>3.6315880186433596</v>
      </c>
      <c r="W52">
        <v>8.8606964387895157</v>
      </c>
      <c r="X52">
        <v>25.036587679075105</v>
      </c>
      <c r="Y52">
        <v>0</v>
      </c>
      <c r="Z52">
        <v>1.6684873512836567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13.472423192548527</v>
      </c>
      <c r="AL52">
        <v>3.2535530064618441</v>
      </c>
      <c r="AM52">
        <v>4.0672439714047179</v>
      </c>
      <c r="AN52">
        <v>0</v>
      </c>
      <c r="AO52">
        <v>0</v>
      </c>
      <c r="AP52">
        <v>0.19567251304529323</v>
      </c>
      <c r="AQ52">
        <v>0</v>
      </c>
      <c r="AR52">
        <v>8.4317948152786464</v>
      </c>
      <c r="AS52">
        <v>6.8493058943853056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28.848711412856098</v>
      </c>
      <c r="BB52">
        <f t="shared" si="0"/>
        <v>661.31184870331947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165.0503151907302</v>
      </c>
      <c r="L53">
        <v>43.655916146094093</v>
      </c>
      <c r="M53">
        <v>0</v>
      </c>
      <c r="N53">
        <v>29.690480869116193</v>
      </c>
      <c r="O53">
        <v>24.913145801756407</v>
      </c>
      <c r="P53">
        <v>61.096978253816353</v>
      </c>
      <c r="Q53">
        <v>3.0173368902751174</v>
      </c>
      <c r="R53">
        <v>7.0108535514672008</v>
      </c>
      <c r="S53">
        <v>3.8180944783622066</v>
      </c>
      <c r="T53">
        <v>0</v>
      </c>
      <c r="U53">
        <v>276.4417810532907</v>
      </c>
      <c r="V53">
        <v>3.6315880186433596</v>
      </c>
      <c r="W53">
        <v>8.8606964387895157</v>
      </c>
      <c r="X53">
        <v>25.036587679075105</v>
      </c>
      <c r="Y53">
        <v>0</v>
      </c>
      <c r="Z53">
        <v>1.6684873512836567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13.472423192548527</v>
      </c>
      <c r="AL53">
        <v>6.2113284186931104</v>
      </c>
      <c r="AM53">
        <v>4.0672439714047179</v>
      </c>
      <c r="AN53">
        <v>0</v>
      </c>
      <c r="AO53">
        <v>0</v>
      </c>
      <c r="AP53">
        <v>0.19567251304529323</v>
      </c>
      <c r="AQ53">
        <v>0</v>
      </c>
      <c r="AR53">
        <v>8.4317948152786464</v>
      </c>
      <c r="AS53">
        <v>6.8493058943853056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28.972417276072669</v>
      </c>
      <c r="BB53">
        <f t="shared" si="0"/>
        <v>664.1476132519831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165.04785902547476</v>
      </c>
      <c r="L54">
        <v>43.655916146094093</v>
      </c>
      <c r="M54">
        <v>0</v>
      </c>
      <c r="N54">
        <v>29.690480869116193</v>
      </c>
      <c r="O54">
        <v>24.913145801756407</v>
      </c>
      <c r="P54">
        <v>61.096978253816353</v>
      </c>
      <c r="Q54">
        <v>3.0173368902751174</v>
      </c>
      <c r="R54">
        <v>7.0108535514672008</v>
      </c>
      <c r="S54">
        <v>3.8180944783622066</v>
      </c>
      <c r="T54">
        <v>0</v>
      </c>
      <c r="U54">
        <v>276.4417810532907</v>
      </c>
      <c r="V54">
        <v>3.6315880186433596</v>
      </c>
      <c r="W54">
        <v>8.8606964387895157</v>
      </c>
      <c r="X54">
        <v>25.036587679075105</v>
      </c>
      <c r="Y54">
        <v>0</v>
      </c>
      <c r="Z54">
        <v>1.6684873512836567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13.472423192548527</v>
      </c>
      <c r="AL54">
        <v>6.2113284186931104</v>
      </c>
      <c r="AM54">
        <v>4.0672439714047179</v>
      </c>
      <c r="AN54">
        <v>0</v>
      </c>
      <c r="AO54">
        <v>0</v>
      </c>
      <c r="AP54">
        <v>0.19567251304529323</v>
      </c>
      <c r="AQ54">
        <v>0</v>
      </c>
      <c r="AR54">
        <v>8.4317948152786464</v>
      </c>
      <c r="AS54">
        <v>6.8493058943853056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28.972314608365004</v>
      </c>
      <c r="BB54">
        <f t="shared" si="0"/>
        <v>664.1452597544353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165.04981925251698</v>
      </c>
      <c r="L55">
        <v>43.664910150246911</v>
      </c>
      <c r="M55">
        <v>0</v>
      </c>
      <c r="N55">
        <v>29.690480869116193</v>
      </c>
      <c r="O55">
        <v>24.913145801756407</v>
      </c>
      <c r="P55">
        <v>61.096978253816353</v>
      </c>
      <c r="Q55">
        <v>3.0192807334635576</v>
      </c>
      <c r="R55">
        <v>7.0108535514672008</v>
      </c>
      <c r="S55">
        <v>3.8185304115384415</v>
      </c>
      <c r="T55">
        <v>0</v>
      </c>
      <c r="U55">
        <v>276.4417810532907</v>
      </c>
      <c r="V55">
        <v>3.6315880186433596</v>
      </c>
      <c r="W55">
        <v>8.8606964387895157</v>
      </c>
      <c r="X55">
        <v>25.036587679075105</v>
      </c>
      <c r="Y55">
        <v>0</v>
      </c>
      <c r="Z55">
        <v>1.6684873512836567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13.472423192548527</v>
      </c>
      <c r="AL55">
        <v>6.2113284186931104</v>
      </c>
      <c r="AM55">
        <v>4.0672439714047179</v>
      </c>
      <c r="AN55">
        <v>0</v>
      </c>
      <c r="AO55">
        <v>0</v>
      </c>
      <c r="AP55">
        <v>0.19567251304529323</v>
      </c>
      <c r="AQ55">
        <v>0</v>
      </c>
      <c r="AR55">
        <v>9.2749743498225836</v>
      </c>
      <c r="AS55">
        <v>7.1917711625965346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29.022431922636173</v>
      </c>
      <c r="BB55">
        <f t="shared" si="0"/>
        <v>665.29412125047907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145.33641745600448</v>
      </c>
      <c r="L56">
        <v>43.665348258556634</v>
      </c>
      <c r="M56">
        <v>0</v>
      </c>
      <c r="N56">
        <v>29.690480869116193</v>
      </c>
      <c r="O56">
        <v>24.913145801756407</v>
      </c>
      <c r="P56">
        <v>61.096978253816353</v>
      </c>
      <c r="Q56">
        <v>3.0192807334635576</v>
      </c>
      <c r="R56">
        <v>7.0108535514672008</v>
      </c>
      <c r="S56">
        <v>3.8185304115384415</v>
      </c>
      <c r="T56">
        <v>0</v>
      </c>
      <c r="U56">
        <v>276.4417810532907</v>
      </c>
      <c r="V56">
        <v>3.6315880186433596</v>
      </c>
      <c r="W56">
        <v>8.8606964387895157</v>
      </c>
      <c r="X56">
        <v>25.036587679075105</v>
      </c>
      <c r="Y56">
        <v>0</v>
      </c>
      <c r="Z56">
        <v>1.6684873512836567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13.472423192548527</v>
      </c>
      <c r="AL56">
        <v>6.2113284186931104</v>
      </c>
      <c r="AM56">
        <v>4.0672439714047179</v>
      </c>
      <c r="AN56">
        <v>0</v>
      </c>
      <c r="AO56">
        <v>0</v>
      </c>
      <c r="AP56">
        <v>0.19567251304529323</v>
      </c>
      <c r="AQ56">
        <v>0</v>
      </c>
      <c r="AR56">
        <v>9.2749743498225836</v>
      </c>
      <c r="AS56">
        <v>7.1917711625965346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28.198430040469297</v>
      </c>
      <c r="BB56">
        <f t="shared" si="0"/>
        <v>646.40515944444314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145.33641745600448</v>
      </c>
      <c r="L57">
        <v>43.664791508329657</v>
      </c>
      <c r="M57">
        <v>0</v>
      </c>
      <c r="N57">
        <v>29.690480869116193</v>
      </c>
      <c r="O57">
        <v>24.913145801756407</v>
      </c>
      <c r="P57">
        <v>61.096978253816353</v>
      </c>
      <c r="Q57">
        <v>3.0192807334635576</v>
      </c>
      <c r="R57">
        <v>7.0108535514672008</v>
      </c>
      <c r="S57">
        <v>3.9738718805574091</v>
      </c>
      <c r="T57">
        <v>0</v>
      </c>
      <c r="U57">
        <v>276.4417810532907</v>
      </c>
      <c r="V57">
        <v>3.6315880186433596</v>
      </c>
      <c r="W57">
        <v>8.8606964387895157</v>
      </c>
      <c r="X57">
        <v>25.036754443463479</v>
      </c>
      <c r="Y57">
        <v>0</v>
      </c>
      <c r="Z57">
        <v>1.6684873512836567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13.472423192548527</v>
      </c>
      <c r="AL57">
        <v>6.2113284186931104</v>
      </c>
      <c r="AM57">
        <v>4.0672439714047179</v>
      </c>
      <c r="AN57">
        <v>0</v>
      </c>
      <c r="AO57">
        <v>0</v>
      </c>
      <c r="AP57">
        <v>0.19567251304529323</v>
      </c>
      <c r="AQ57">
        <v>0</v>
      </c>
      <c r="AR57">
        <v>9.2749743498225836</v>
      </c>
      <c r="AS57">
        <v>7.1917711625965346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28.204907012466229</v>
      </c>
      <c r="BB57">
        <f t="shared" si="0"/>
        <v>646.55363395562654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145.33641745600448</v>
      </c>
      <c r="L58">
        <v>41.890069481474676</v>
      </c>
      <c r="M58">
        <v>0</v>
      </c>
      <c r="N58">
        <v>29.690480869116193</v>
      </c>
      <c r="O58">
        <v>24.913145801756407</v>
      </c>
      <c r="P58">
        <v>61.096978253816353</v>
      </c>
      <c r="Q58">
        <v>3.0192807334635576</v>
      </c>
      <c r="R58">
        <v>7.0108535514672008</v>
      </c>
      <c r="S58">
        <v>3.9738718805574091</v>
      </c>
      <c r="T58">
        <v>0</v>
      </c>
      <c r="U58">
        <v>276.4417810532907</v>
      </c>
      <c r="V58">
        <v>3.6315880186433596</v>
      </c>
      <c r="W58">
        <v>8.8606964387895157</v>
      </c>
      <c r="X58">
        <v>25.036754443463479</v>
      </c>
      <c r="Y58">
        <v>0</v>
      </c>
      <c r="Z58">
        <v>1.6684873512836567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13.472423192548527</v>
      </c>
      <c r="AL58">
        <v>6.2113284186931104</v>
      </c>
      <c r="AM58">
        <v>4.0672439714047179</v>
      </c>
      <c r="AN58">
        <v>0</v>
      </c>
      <c r="AO58">
        <v>0</v>
      </c>
      <c r="AP58">
        <v>0.19567251304529323</v>
      </c>
      <c r="AQ58">
        <v>0</v>
      </c>
      <c r="AR58">
        <v>9.2749743498225836</v>
      </c>
      <c r="AS58">
        <v>7.1917711625965346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28.130723631743692</v>
      </c>
      <c r="BB58">
        <f t="shared" si="0"/>
        <v>644.85309530949417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97.04749001316857</v>
      </c>
      <c r="L59">
        <v>42.997256255192511</v>
      </c>
      <c r="M59">
        <v>0</v>
      </c>
      <c r="N59">
        <v>29.690480869116193</v>
      </c>
      <c r="O59">
        <v>24.913145801756407</v>
      </c>
      <c r="P59">
        <v>61.096978253816353</v>
      </c>
      <c r="Q59">
        <v>3.0192807334635576</v>
      </c>
      <c r="R59">
        <v>7.0108535514672008</v>
      </c>
      <c r="S59">
        <v>3.9762053850970567</v>
      </c>
      <c r="T59">
        <v>0</v>
      </c>
      <c r="U59">
        <v>276.4417810532907</v>
      </c>
      <c r="V59">
        <v>3.6315880186433596</v>
      </c>
      <c r="W59">
        <v>8.8606964387895157</v>
      </c>
      <c r="X59">
        <v>25.036754443463479</v>
      </c>
      <c r="Y59">
        <v>0</v>
      </c>
      <c r="Z59">
        <v>1.6684873512836567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0.77932099405134625</v>
      </c>
      <c r="AI59">
        <v>0</v>
      </c>
      <c r="AJ59">
        <v>0</v>
      </c>
      <c r="AK59">
        <v>13.472423192548527</v>
      </c>
      <c r="AL59">
        <v>6.2113284186931104</v>
      </c>
      <c r="AM59">
        <v>4.0672439714047179</v>
      </c>
      <c r="AN59">
        <v>0</v>
      </c>
      <c r="AO59">
        <v>0</v>
      </c>
      <c r="AP59">
        <v>0.19567251304529323</v>
      </c>
      <c r="AQ59">
        <v>0</v>
      </c>
      <c r="AR59">
        <v>9.2749743498225836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26.205515078026874</v>
      </c>
      <c r="BB59">
        <f t="shared" si="0"/>
        <v>600.72068296089492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81.729943945886234</v>
      </c>
      <c r="L60">
        <v>45.460621914632824</v>
      </c>
      <c r="M60">
        <v>0</v>
      </c>
      <c r="N60">
        <v>29.690480869116193</v>
      </c>
      <c r="O60">
        <v>24.913145801756407</v>
      </c>
      <c r="P60">
        <v>61.096978253816353</v>
      </c>
      <c r="Q60">
        <v>3.0192807334635576</v>
      </c>
      <c r="R60">
        <v>7.0108535514672008</v>
      </c>
      <c r="S60">
        <v>3.9762053850970567</v>
      </c>
      <c r="T60">
        <v>0</v>
      </c>
      <c r="U60">
        <v>276.4417810532907</v>
      </c>
      <c r="V60">
        <v>3.6315880186433596</v>
      </c>
      <c r="W60">
        <v>8.8606964387895157</v>
      </c>
      <c r="X60">
        <v>25.036754443463479</v>
      </c>
      <c r="Y60">
        <v>0</v>
      </c>
      <c r="Z60">
        <v>1.6684873512836567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5.8449065469630561</v>
      </c>
      <c r="AI60">
        <v>0</v>
      </c>
      <c r="AJ60">
        <v>0</v>
      </c>
      <c r="AK60">
        <v>13.472423192548527</v>
      </c>
      <c r="AL60">
        <v>6.2113284186931104</v>
      </c>
      <c r="AM60">
        <v>4.0672439714047179</v>
      </c>
      <c r="AN60">
        <v>0</v>
      </c>
      <c r="AO60">
        <v>0</v>
      </c>
      <c r="AP60">
        <v>0.19567251304529323</v>
      </c>
      <c r="AQ60">
        <v>0</v>
      </c>
      <c r="AR60">
        <v>9.2749743498225836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25.879951813090788</v>
      </c>
      <c r="BB60">
        <f t="shared" si="0"/>
        <v>593.25765137090082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80.181044477028834</v>
      </c>
      <c r="L61">
        <v>43.446496673827973</v>
      </c>
      <c r="M61">
        <v>0</v>
      </c>
      <c r="N61">
        <v>29.690480869116193</v>
      </c>
      <c r="O61">
        <v>24.913145801756407</v>
      </c>
      <c r="P61">
        <v>61.096978253816353</v>
      </c>
      <c r="Q61">
        <v>3.0173368902751174</v>
      </c>
      <c r="R61">
        <v>7.0108535514672008</v>
      </c>
      <c r="S61">
        <v>3.8180944783622066</v>
      </c>
      <c r="T61">
        <v>0</v>
      </c>
      <c r="U61">
        <v>276.4417810532907</v>
      </c>
      <c r="V61">
        <v>3.6315880186433596</v>
      </c>
      <c r="W61">
        <v>8.8606964387895157</v>
      </c>
      <c r="X61">
        <v>25.036754443463479</v>
      </c>
      <c r="Y61">
        <v>0</v>
      </c>
      <c r="Z61">
        <v>1.6684873512836567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5.8449065469630561</v>
      </c>
      <c r="AI61">
        <v>0</v>
      </c>
      <c r="AJ61">
        <v>0</v>
      </c>
      <c r="AK61">
        <v>13.472423192548527</v>
      </c>
      <c r="AL61">
        <v>6.2113284186931104</v>
      </c>
      <c r="AM61">
        <v>4.0672439714047179</v>
      </c>
      <c r="AN61">
        <v>0</v>
      </c>
      <c r="AO61">
        <v>0</v>
      </c>
      <c r="AP61">
        <v>0.19567251304529323</v>
      </c>
      <c r="AQ61">
        <v>0</v>
      </c>
      <c r="AR61">
        <v>9.2749743498225836</v>
      </c>
      <c r="AS61">
        <v>7.5342364308077627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25.72432709168012</v>
      </c>
      <c r="BB61">
        <f t="shared" si="0"/>
        <v>589.69019663272593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80.181044477028834</v>
      </c>
      <c r="L62">
        <v>43.655916146094093</v>
      </c>
      <c r="M62">
        <v>0</v>
      </c>
      <c r="N62">
        <v>29.690480869116193</v>
      </c>
      <c r="O62">
        <v>24.913145801756407</v>
      </c>
      <c r="P62">
        <v>61.096978253816353</v>
      </c>
      <c r="Q62">
        <v>3.0173368902751174</v>
      </c>
      <c r="R62">
        <v>7.0108535514672008</v>
      </c>
      <c r="S62">
        <v>3.8180944783622066</v>
      </c>
      <c r="T62">
        <v>0</v>
      </c>
      <c r="U62">
        <v>276.4417810532907</v>
      </c>
      <c r="V62">
        <v>3.6315880186433596</v>
      </c>
      <c r="W62">
        <v>8.8606964387895157</v>
      </c>
      <c r="X62">
        <v>25.036754443463479</v>
      </c>
      <c r="Y62">
        <v>0</v>
      </c>
      <c r="Z62">
        <v>1.6684873512836567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5.8449065469630561</v>
      </c>
      <c r="AI62">
        <v>0</v>
      </c>
      <c r="AJ62">
        <v>0</v>
      </c>
      <c r="AK62">
        <v>13.472423192548527</v>
      </c>
      <c r="AL62">
        <v>6.2113284186931104</v>
      </c>
      <c r="AM62">
        <v>4.0672439714047179</v>
      </c>
      <c r="AN62">
        <v>0</v>
      </c>
      <c r="AO62">
        <v>0</v>
      </c>
      <c r="AP62">
        <v>0.19567251304529323</v>
      </c>
      <c r="AQ62">
        <v>0</v>
      </c>
      <c r="AR62">
        <v>9.2749743498225836</v>
      </c>
      <c r="AS62">
        <v>7.5342364308077627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25.733080825620842</v>
      </c>
      <c r="BB62">
        <f t="shared" si="0"/>
        <v>589.89086237105141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83.490423519561034</v>
      </c>
      <c r="L63">
        <v>43.655916146094093</v>
      </c>
      <c r="M63">
        <v>0</v>
      </c>
      <c r="N63">
        <v>29.690480869116193</v>
      </c>
      <c r="O63">
        <v>24.913145801756407</v>
      </c>
      <c r="P63">
        <v>61.096978253816353</v>
      </c>
      <c r="Q63">
        <v>3.0173368902751174</v>
      </c>
      <c r="R63">
        <v>7.0108535514672008</v>
      </c>
      <c r="S63">
        <v>3.8180944783622066</v>
      </c>
      <c r="T63">
        <v>0</v>
      </c>
      <c r="U63">
        <v>276.4417810532907</v>
      </c>
      <c r="V63">
        <v>3.6315880186433596</v>
      </c>
      <c r="W63">
        <v>8.8606964387895157</v>
      </c>
      <c r="X63">
        <v>25.036754443463479</v>
      </c>
      <c r="Y63">
        <v>0</v>
      </c>
      <c r="Z63">
        <v>1.6684873512836567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11.689813093926112</v>
      </c>
      <c r="AI63">
        <v>0</v>
      </c>
      <c r="AJ63">
        <v>0</v>
      </c>
      <c r="AK63">
        <v>13.472423192548527</v>
      </c>
      <c r="AL63">
        <v>17.007208620329791</v>
      </c>
      <c r="AM63">
        <v>4.0672439714047179</v>
      </c>
      <c r="AN63">
        <v>0</v>
      </c>
      <c r="AO63">
        <v>0</v>
      </c>
      <c r="AP63">
        <v>0.19567251304529323</v>
      </c>
      <c r="AQ63">
        <v>0</v>
      </c>
      <c r="AR63">
        <v>9.2749743498225836</v>
      </c>
      <c r="AS63">
        <v>7.5342364308077627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26.566997755690156</v>
      </c>
      <c r="BB63">
        <f t="shared" si="0"/>
        <v>609.00711123211397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83.488810146532728</v>
      </c>
      <c r="L64">
        <v>43.655916146094093</v>
      </c>
      <c r="M64">
        <v>0</v>
      </c>
      <c r="N64">
        <v>29.690480869116193</v>
      </c>
      <c r="O64">
        <v>24.913145801756407</v>
      </c>
      <c r="P64">
        <v>61.096978253816353</v>
      </c>
      <c r="Q64">
        <v>3.0173368902751174</v>
      </c>
      <c r="R64">
        <v>7.0108535514672008</v>
      </c>
      <c r="S64">
        <v>3.8180944783622066</v>
      </c>
      <c r="T64">
        <v>0</v>
      </c>
      <c r="U64">
        <v>276.4417810532907</v>
      </c>
      <c r="V64">
        <v>3.6315880186433596</v>
      </c>
      <c r="W64">
        <v>8.8606964387895157</v>
      </c>
      <c r="X64">
        <v>25.036754443463479</v>
      </c>
      <c r="Y64">
        <v>0</v>
      </c>
      <c r="Z64">
        <v>1.6684873512836567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11.689813093926112</v>
      </c>
      <c r="AI64">
        <v>0</v>
      </c>
      <c r="AJ64">
        <v>0</v>
      </c>
      <c r="AK64">
        <v>13.472423192548527</v>
      </c>
      <c r="AL64">
        <v>17.007208620329791</v>
      </c>
      <c r="AM64">
        <v>4.0672439714047179</v>
      </c>
      <c r="AN64">
        <v>0</v>
      </c>
      <c r="AO64">
        <v>0</v>
      </c>
      <c r="AP64">
        <v>0.19567251304529323</v>
      </c>
      <c r="AQ64">
        <v>0</v>
      </c>
      <c r="AR64">
        <v>9.2749743498225836</v>
      </c>
      <c r="AS64">
        <v>7.5342364308077627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26.566930316697583</v>
      </c>
      <c r="BB64">
        <f t="shared" si="0"/>
        <v>609.00556529807818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165.04796373364485</v>
      </c>
      <c r="L65">
        <v>43.655916146094093</v>
      </c>
      <c r="M65">
        <v>0</v>
      </c>
      <c r="N65">
        <v>29.690480869116193</v>
      </c>
      <c r="O65">
        <v>24.913145801756407</v>
      </c>
      <c r="P65">
        <v>61.096978253816353</v>
      </c>
      <c r="Q65">
        <v>3.0173368902751174</v>
      </c>
      <c r="R65">
        <v>7.0108535514672008</v>
      </c>
      <c r="S65">
        <v>3.8180944783622066</v>
      </c>
      <c r="T65">
        <v>0</v>
      </c>
      <c r="U65">
        <v>276.4417810532907</v>
      </c>
      <c r="V65">
        <v>3.6315880186433596</v>
      </c>
      <c r="W65">
        <v>8.8606964387895157</v>
      </c>
      <c r="X65">
        <v>25.036754443463479</v>
      </c>
      <c r="Y65">
        <v>0</v>
      </c>
      <c r="Z65">
        <v>1.6684873512836567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11.689813093926112</v>
      </c>
      <c r="AI65">
        <v>0</v>
      </c>
      <c r="AJ65">
        <v>0</v>
      </c>
      <c r="AK65">
        <v>13.472423192548527</v>
      </c>
      <c r="AL65">
        <v>17.007208620329791</v>
      </c>
      <c r="AM65">
        <v>4.0672439714047179</v>
      </c>
      <c r="AN65">
        <v>0</v>
      </c>
      <c r="AO65">
        <v>0</v>
      </c>
      <c r="AP65">
        <v>0.19567251304529323</v>
      </c>
      <c r="AQ65">
        <v>0</v>
      </c>
      <c r="AR65">
        <v>9.2749743498225836</v>
      </c>
      <c r="AS65">
        <v>7.1917711625965346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29.961787888427644</v>
      </c>
      <c r="BB65">
        <f t="shared" si="0"/>
        <v>686.82739604524897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165.05066888162608</v>
      </c>
      <c r="L66">
        <v>43.655916146094093</v>
      </c>
      <c r="M66">
        <v>0</v>
      </c>
      <c r="N66">
        <v>29.690480869116193</v>
      </c>
      <c r="O66">
        <v>24.913145801756407</v>
      </c>
      <c r="P66">
        <v>61.096978253816353</v>
      </c>
      <c r="Q66">
        <v>3.0173368902751174</v>
      </c>
      <c r="R66">
        <v>7.0108535514672008</v>
      </c>
      <c r="S66">
        <v>3.8180944783622066</v>
      </c>
      <c r="T66">
        <v>0</v>
      </c>
      <c r="U66">
        <v>276.4417810532907</v>
      </c>
      <c r="V66">
        <v>3.6315880186433596</v>
      </c>
      <c r="W66">
        <v>8.8606964387895157</v>
      </c>
      <c r="X66">
        <v>25.036754443463479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11.689813093926112</v>
      </c>
      <c r="AI66">
        <v>0</v>
      </c>
      <c r="AJ66">
        <v>0</v>
      </c>
      <c r="AK66">
        <v>13.472423192548527</v>
      </c>
      <c r="AL66">
        <v>17.007208620329791</v>
      </c>
      <c r="AM66">
        <v>4.0672439714047179</v>
      </c>
      <c r="AN66">
        <v>0</v>
      </c>
      <c r="AO66">
        <v>0</v>
      </c>
      <c r="AP66">
        <v>0.19567251304529323</v>
      </c>
      <c r="AQ66">
        <v>0</v>
      </c>
      <c r="AR66">
        <v>9.2749743498225836</v>
      </c>
      <c r="AS66">
        <v>7.1917711625965346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29.961900963613239</v>
      </c>
      <c r="BB66">
        <f t="shared" si="0"/>
        <v>686.82998811804464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165.04849093464503</v>
      </c>
      <c r="L67">
        <v>43.655916146094093</v>
      </c>
      <c r="M67">
        <v>0</v>
      </c>
      <c r="N67">
        <v>29.690480869116193</v>
      </c>
      <c r="O67">
        <v>24.913145801756407</v>
      </c>
      <c r="P67">
        <v>61.096978253816353</v>
      </c>
      <c r="Q67">
        <v>3.0173368902751174</v>
      </c>
      <c r="R67">
        <v>7.0108535514672008</v>
      </c>
      <c r="S67">
        <v>3.8180944783622066</v>
      </c>
      <c r="T67">
        <v>0</v>
      </c>
      <c r="U67">
        <v>276.4417810532907</v>
      </c>
      <c r="V67">
        <v>3.6315880186433596</v>
      </c>
      <c r="W67">
        <v>8.8606964387895157</v>
      </c>
      <c r="X67">
        <v>25.036754443463479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0.68041092903360456</v>
      </c>
      <c r="AE67">
        <v>0</v>
      </c>
      <c r="AF67">
        <v>0</v>
      </c>
      <c r="AG67">
        <v>0</v>
      </c>
      <c r="AH67">
        <v>11.689813093926112</v>
      </c>
      <c r="AI67">
        <v>0</v>
      </c>
      <c r="AJ67">
        <v>0</v>
      </c>
      <c r="AK67">
        <v>13.472423192548527</v>
      </c>
      <c r="AL67">
        <v>6.2113284186931104</v>
      </c>
      <c r="AM67">
        <v>4.0672439714047179</v>
      </c>
      <c r="AN67">
        <v>0</v>
      </c>
      <c r="AO67">
        <v>0</v>
      </c>
      <c r="AP67">
        <v>0.19567251304529323</v>
      </c>
      <c r="AQ67">
        <v>0</v>
      </c>
      <c r="AR67">
        <v>8.4317948152786464</v>
      </c>
      <c r="AS67">
        <v>7.1917711625965346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29.503738405290697</v>
      </c>
      <c r="BB67">
        <f t="shared" si="0"/>
        <v>676.3273239222392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165.04996972071675</v>
      </c>
      <c r="L68">
        <v>43.655916146094093</v>
      </c>
      <c r="M68">
        <v>0</v>
      </c>
      <c r="N68">
        <v>29.690480869116193</v>
      </c>
      <c r="O68">
        <v>24.913145801756407</v>
      </c>
      <c r="P68">
        <v>61.096978253816353</v>
      </c>
      <c r="Q68">
        <v>3.0173368902751174</v>
      </c>
      <c r="R68">
        <v>7.0108535514672008</v>
      </c>
      <c r="S68">
        <v>3.8180944783622066</v>
      </c>
      <c r="T68">
        <v>0</v>
      </c>
      <c r="U68">
        <v>276.4417810532907</v>
      </c>
      <c r="V68">
        <v>3.6315880186433596</v>
      </c>
      <c r="W68">
        <v>8.8606964387895157</v>
      </c>
      <c r="X68">
        <v>25.036754443463479</v>
      </c>
      <c r="Y68">
        <v>0</v>
      </c>
      <c r="Z68">
        <v>1.6684873512836567</v>
      </c>
      <c r="AA68">
        <v>0</v>
      </c>
      <c r="AB68">
        <v>0</v>
      </c>
      <c r="AC68">
        <v>0</v>
      </c>
      <c r="AD68">
        <v>2.0412325279691084</v>
      </c>
      <c r="AE68">
        <v>0</v>
      </c>
      <c r="AF68">
        <v>0</v>
      </c>
      <c r="AG68">
        <v>0</v>
      </c>
      <c r="AH68">
        <v>11.689813093926112</v>
      </c>
      <c r="AI68">
        <v>0</v>
      </c>
      <c r="AJ68">
        <v>0</v>
      </c>
      <c r="AK68">
        <v>13.472423192548527</v>
      </c>
      <c r="AL68">
        <v>6.2113284186931104</v>
      </c>
      <c r="AM68">
        <v>4.0672439714047179</v>
      </c>
      <c r="AN68">
        <v>0</v>
      </c>
      <c r="AO68">
        <v>0</v>
      </c>
      <c r="AP68">
        <v>0.19567251304529323</v>
      </c>
      <c r="AQ68">
        <v>0</v>
      </c>
      <c r="AR68">
        <v>8.4317948152786464</v>
      </c>
      <c r="AS68">
        <v>7.1917711625965346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29.560682561383985</v>
      </c>
      <c r="BB68">
        <f t="shared" ref="BB68:BB99" si="1">SUM(B68:AZ68)-BA68</f>
        <v>677.63268015115307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165.04788208242061</v>
      </c>
      <c r="L69">
        <v>43.655916146094093</v>
      </c>
      <c r="M69">
        <v>0</v>
      </c>
      <c r="N69">
        <v>29.690480869116193</v>
      </c>
      <c r="O69">
        <v>24.913145801756407</v>
      </c>
      <c r="P69">
        <v>61.096978253816353</v>
      </c>
      <c r="Q69">
        <v>3.0173368902751174</v>
      </c>
      <c r="R69">
        <v>7.0108535514672008</v>
      </c>
      <c r="S69">
        <v>3.8180944783622066</v>
      </c>
      <c r="T69">
        <v>0</v>
      </c>
      <c r="U69">
        <v>276.4417810532907</v>
      </c>
      <c r="V69">
        <v>3.6315880186433596</v>
      </c>
      <c r="W69">
        <v>8.8606964387895157</v>
      </c>
      <c r="X69">
        <v>25.036754443463479</v>
      </c>
      <c r="Y69">
        <v>0</v>
      </c>
      <c r="Z69">
        <v>1.6684873512836567</v>
      </c>
      <c r="AA69">
        <v>2.2324399833020241</v>
      </c>
      <c r="AB69">
        <v>0</v>
      </c>
      <c r="AC69">
        <v>0</v>
      </c>
      <c r="AD69">
        <v>2.0412325279691084</v>
      </c>
      <c r="AE69">
        <v>0</v>
      </c>
      <c r="AF69">
        <v>0</v>
      </c>
      <c r="AG69">
        <v>0</v>
      </c>
      <c r="AH69">
        <v>11.689813093926112</v>
      </c>
      <c r="AI69">
        <v>0</v>
      </c>
      <c r="AJ69">
        <v>0</v>
      </c>
      <c r="AK69">
        <v>13.472423192548527</v>
      </c>
      <c r="AL69">
        <v>6.2113284186931104</v>
      </c>
      <c r="AM69">
        <v>4.0672439714047179</v>
      </c>
      <c r="AN69">
        <v>0</v>
      </c>
      <c r="AO69">
        <v>0</v>
      </c>
      <c r="AP69">
        <v>0.19567251304529323</v>
      </c>
      <c r="AQ69">
        <v>0</v>
      </c>
      <c r="AR69">
        <v>9.2749743498225836</v>
      </c>
      <c r="AS69">
        <v>7.1917711625965346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29.689156193949188</v>
      </c>
      <c r="BB69">
        <f t="shared" si="1"/>
        <v>680.57773839813763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165.04882505899533</v>
      </c>
      <c r="L70">
        <v>43.655916146094093</v>
      </c>
      <c r="M70">
        <v>0</v>
      </c>
      <c r="N70">
        <v>29.690480869116193</v>
      </c>
      <c r="O70">
        <v>24.913145801756407</v>
      </c>
      <c r="P70">
        <v>61.096978253816353</v>
      </c>
      <c r="Q70">
        <v>3.0173368902751174</v>
      </c>
      <c r="R70">
        <v>7.0108535514672008</v>
      </c>
      <c r="S70">
        <v>3.8180944783622066</v>
      </c>
      <c r="T70">
        <v>0</v>
      </c>
      <c r="U70">
        <v>276.4417810532907</v>
      </c>
      <c r="V70">
        <v>3.6315880186433596</v>
      </c>
      <c r="W70">
        <v>8.8606964387895157</v>
      </c>
      <c r="X70">
        <v>25.036754443463479</v>
      </c>
      <c r="Y70">
        <v>0</v>
      </c>
      <c r="Z70">
        <v>1.6684873512836567</v>
      </c>
      <c r="AA70">
        <v>3.5598365080359002</v>
      </c>
      <c r="AB70">
        <v>0.8597534477144646</v>
      </c>
      <c r="AC70">
        <v>0</v>
      </c>
      <c r="AD70">
        <v>2.0412325279691084</v>
      </c>
      <c r="AE70">
        <v>0</v>
      </c>
      <c r="AF70">
        <v>0</v>
      </c>
      <c r="AG70">
        <v>0</v>
      </c>
      <c r="AH70">
        <v>11.689813093926112</v>
      </c>
      <c r="AI70">
        <v>0</v>
      </c>
      <c r="AJ70">
        <v>0</v>
      </c>
      <c r="AK70">
        <v>13.472423192548527</v>
      </c>
      <c r="AL70">
        <v>6.2113284186931104</v>
      </c>
      <c r="AM70">
        <v>4.0672439714047179</v>
      </c>
      <c r="AN70">
        <v>0</v>
      </c>
      <c r="AO70">
        <v>0</v>
      </c>
      <c r="AP70">
        <v>0.19567251304529323</v>
      </c>
      <c r="AQ70">
        <v>0</v>
      </c>
      <c r="AR70">
        <v>9.2749743498225836</v>
      </c>
      <c r="AS70">
        <v>7.1917711625965346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29.780618479218333</v>
      </c>
      <c r="BB70">
        <f t="shared" si="1"/>
        <v>682.67436906189164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165.04977998836327</v>
      </c>
      <c r="L71">
        <v>43.655916146094093</v>
      </c>
      <c r="M71">
        <v>0</v>
      </c>
      <c r="N71">
        <v>29.690480869116193</v>
      </c>
      <c r="O71">
        <v>24.913145801756407</v>
      </c>
      <c r="P71">
        <v>61.096978253816353</v>
      </c>
      <c r="Q71">
        <v>3.0173368902751174</v>
      </c>
      <c r="R71">
        <v>7.0108535514672008</v>
      </c>
      <c r="S71">
        <v>3.8180944783622066</v>
      </c>
      <c r="T71">
        <v>0</v>
      </c>
      <c r="U71">
        <v>276.4417810532907</v>
      </c>
      <c r="V71">
        <v>3.6315880186433596</v>
      </c>
      <c r="W71">
        <v>8.8606964387895157</v>
      </c>
      <c r="X71">
        <v>25.036754443463479</v>
      </c>
      <c r="Y71">
        <v>0</v>
      </c>
      <c r="Z71">
        <v>1.6684873512836567</v>
      </c>
      <c r="AA71">
        <v>4.5252159674389478</v>
      </c>
      <c r="AB71">
        <v>3.3702335253600499</v>
      </c>
      <c r="AC71">
        <v>0.65618954539762042</v>
      </c>
      <c r="AD71">
        <v>2.0412325279691084</v>
      </c>
      <c r="AE71">
        <v>0</v>
      </c>
      <c r="AF71">
        <v>0</v>
      </c>
      <c r="AG71">
        <v>0</v>
      </c>
      <c r="AH71">
        <v>10.715662046023795</v>
      </c>
      <c r="AI71">
        <v>0</v>
      </c>
      <c r="AJ71">
        <v>0</v>
      </c>
      <c r="AK71">
        <v>13.472423192548527</v>
      </c>
      <c r="AL71">
        <v>6.2113284186931104</v>
      </c>
      <c r="AM71">
        <v>4.0672439714047179</v>
      </c>
      <c r="AN71">
        <v>0</v>
      </c>
      <c r="AO71">
        <v>0</v>
      </c>
      <c r="AP71">
        <v>0.19567251304529323</v>
      </c>
      <c r="AQ71">
        <v>0</v>
      </c>
      <c r="AR71">
        <v>9.2749743498225836</v>
      </c>
      <c r="AS71">
        <v>7.1917711625965346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29.912658533109862</v>
      </c>
      <c r="BB71">
        <f t="shared" si="1"/>
        <v>685.70118197191209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165.05186984043269</v>
      </c>
      <c r="L72">
        <v>43.655916146094093</v>
      </c>
      <c r="M72">
        <v>0</v>
      </c>
      <c r="N72">
        <v>29.690480869116193</v>
      </c>
      <c r="O72">
        <v>24.913145801756407</v>
      </c>
      <c r="P72">
        <v>61.096978253816353</v>
      </c>
      <c r="Q72">
        <v>3.0173368902751174</v>
      </c>
      <c r="R72">
        <v>7.0108535514672008</v>
      </c>
      <c r="S72">
        <v>3.8180944783622066</v>
      </c>
      <c r="T72">
        <v>0</v>
      </c>
      <c r="U72">
        <v>276.4417810532907</v>
      </c>
      <c r="V72">
        <v>3.6315880186433596</v>
      </c>
      <c r="W72">
        <v>8.8606964387895157</v>
      </c>
      <c r="X72">
        <v>25.036754443463479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2.3474173682947188</v>
      </c>
      <c r="AE72">
        <v>0</v>
      </c>
      <c r="AF72">
        <v>0</v>
      </c>
      <c r="AG72">
        <v>0</v>
      </c>
      <c r="AH72">
        <v>18.046149051346273</v>
      </c>
      <c r="AI72">
        <v>0.98398577989981206</v>
      </c>
      <c r="AJ72">
        <v>0</v>
      </c>
      <c r="AK72">
        <v>13.472423192548527</v>
      </c>
      <c r="AL72">
        <v>6.2113284186931104</v>
      </c>
      <c r="AM72">
        <v>4.0672439714047179</v>
      </c>
      <c r="AN72">
        <v>0</v>
      </c>
      <c r="AO72">
        <v>0</v>
      </c>
      <c r="AP72">
        <v>0.19567251304529323</v>
      </c>
      <c r="AQ72">
        <v>0</v>
      </c>
      <c r="AR72">
        <v>9.2749743498225836</v>
      </c>
      <c r="AS72">
        <v>7.1917711625965346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30.529493201053953</v>
      </c>
      <c r="BB72">
        <f t="shared" si="1"/>
        <v>699.84115754186485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165.05186984043269</v>
      </c>
      <c r="L73">
        <v>43.655916146094093</v>
      </c>
      <c r="M73">
        <v>0</v>
      </c>
      <c r="N73">
        <v>29.690480869116193</v>
      </c>
      <c r="O73">
        <v>24.913145801756407</v>
      </c>
      <c r="P73">
        <v>61.096978253816353</v>
      </c>
      <c r="Q73">
        <v>3.0173368902751174</v>
      </c>
      <c r="R73">
        <v>7.0108535514672008</v>
      </c>
      <c r="S73">
        <v>3.8180944783622066</v>
      </c>
      <c r="T73">
        <v>0</v>
      </c>
      <c r="U73">
        <v>276.4417810532907</v>
      </c>
      <c r="V73">
        <v>3.6315880186433596</v>
      </c>
      <c r="W73">
        <v>8.8606964387895157</v>
      </c>
      <c r="X73">
        <v>25.036754443463479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4.9919610137758283</v>
      </c>
      <c r="AD73">
        <v>4.6948347365894376</v>
      </c>
      <c r="AE73">
        <v>0</v>
      </c>
      <c r="AF73">
        <v>0</v>
      </c>
      <c r="AG73">
        <v>0</v>
      </c>
      <c r="AH73">
        <v>24.061532154978082</v>
      </c>
      <c r="AI73">
        <v>4.2639382069505318</v>
      </c>
      <c r="AJ73">
        <v>0</v>
      </c>
      <c r="AK73">
        <v>13.472423192548527</v>
      </c>
      <c r="AL73">
        <v>6.2113284186931104</v>
      </c>
      <c r="AM73">
        <v>4.0672439714047179</v>
      </c>
      <c r="AN73">
        <v>0</v>
      </c>
      <c r="AO73">
        <v>0</v>
      </c>
      <c r="AP73">
        <v>0.19567251304529323</v>
      </c>
      <c r="AQ73">
        <v>0</v>
      </c>
      <c r="AR73">
        <v>9.2749743498225836</v>
      </c>
      <c r="AS73">
        <v>7.1917711625965346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31.333513668062082</v>
      </c>
      <c r="BB73">
        <f t="shared" si="1"/>
        <v>718.27207647696491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165.42878073146497</v>
      </c>
      <c r="L74">
        <v>43.655916146094093</v>
      </c>
      <c r="M74">
        <v>0</v>
      </c>
      <c r="N74">
        <v>29.690480869116193</v>
      </c>
      <c r="O74">
        <v>24.913145801756407</v>
      </c>
      <c r="P74">
        <v>61.096978253816353</v>
      </c>
      <c r="Q74">
        <v>3.0173368902751174</v>
      </c>
      <c r="R74">
        <v>7.0108535514672008</v>
      </c>
      <c r="S74">
        <v>3.8180944783622066</v>
      </c>
      <c r="T74">
        <v>0</v>
      </c>
      <c r="U74">
        <v>276.4417810532907</v>
      </c>
      <c r="V74">
        <v>3.6315880186433596</v>
      </c>
      <c r="W74">
        <v>8.8606964387895157</v>
      </c>
      <c r="X74">
        <v>25.036754443463479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4.9919610137758283</v>
      </c>
      <c r="AD74">
        <v>7.0422521048841569</v>
      </c>
      <c r="AE74">
        <v>0</v>
      </c>
      <c r="AF74">
        <v>0</v>
      </c>
      <c r="AG74">
        <v>0</v>
      </c>
      <c r="AH74">
        <v>24.061532154978082</v>
      </c>
      <c r="AI74">
        <v>4.2639382069505318</v>
      </c>
      <c r="AJ74">
        <v>0</v>
      </c>
      <c r="AK74">
        <v>13.472423192548527</v>
      </c>
      <c r="AL74">
        <v>6.2113284186931104</v>
      </c>
      <c r="AM74">
        <v>4.0672439714047179</v>
      </c>
      <c r="AN74">
        <v>0</v>
      </c>
      <c r="AO74">
        <v>0</v>
      </c>
      <c r="AP74">
        <v>0.19567251304529323</v>
      </c>
      <c r="AQ74">
        <v>0</v>
      </c>
      <c r="AR74">
        <v>9.2749743498225836</v>
      </c>
      <c r="AS74">
        <v>7.1917711625965346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31.447390589301932</v>
      </c>
      <c r="BB74">
        <f t="shared" si="1"/>
        <v>720.88252781505207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155.08055665464116</v>
      </c>
      <c r="L75">
        <v>43.655916146094093</v>
      </c>
      <c r="M75">
        <v>0</v>
      </c>
      <c r="N75">
        <v>29.690480869116193</v>
      </c>
      <c r="O75">
        <v>24.913145801756407</v>
      </c>
      <c r="P75">
        <v>61.096978253816353</v>
      </c>
      <c r="Q75">
        <v>3.0173368902751174</v>
      </c>
      <c r="R75">
        <v>7.0108535514672008</v>
      </c>
      <c r="S75">
        <v>3.8180944783622066</v>
      </c>
      <c r="T75">
        <v>0</v>
      </c>
      <c r="U75">
        <v>276.4417810532907</v>
      </c>
      <c r="V75">
        <v>3.6315880186433596</v>
      </c>
      <c r="W75">
        <v>8.8606964387895157</v>
      </c>
      <c r="X75">
        <v>25.036754443463479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4.9919610137758283</v>
      </c>
      <c r="AD75">
        <v>7.0422521048841569</v>
      </c>
      <c r="AE75">
        <v>0</v>
      </c>
      <c r="AF75">
        <v>0</v>
      </c>
      <c r="AG75">
        <v>0</v>
      </c>
      <c r="AH75">
        <v>24.061532154978082</v>
      </c>
      <c r="AI75">
        <v>4.2639382069505318</v>
      </c>
      <c r="AJ75">
        <v>0</v>
      </c>
      <c r="AK75">
        <v>13.472423192548527</v>
      </c>
      <c r="AL75">
        <v>6.2113284186931104</v>
      </c>
      <c r="AM75">
        <v>4.0672439714047179</v>
      </c>
      <c r="AN75">
        <v>0</v>
      </c>
      <c r="AO75">
        <v>0</v>
      </c>
      <c r="AP75">
        <v>0.19567251304529323</v>
      </c>
      <c r="AQ75">
        <v>0</v>
      </c>
      <c r="AR75">
        <v>9.2749743498225836</v>
      </c>
      <c r="AS75">
        <v>7.1917711625965346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31.014834822890691</v>
      </c>
      <c r="BB75">
        <f t="shared" si="1"/>
        <v>710.96685950463939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164.72785341645672</v>
      </c>
      <c r="L76">
        <v>43.655916146094093</v>
      </c>
      <c r="M76">
        <v>0</v>
      </c>
      <c r="N76">
        <v>29.690480869116193</v>
      </c>
      <c r="O76">
        <v>24.913145801756407</v>
      </c>
      <c r="P76">
        <v>61.096978253816353</v>
      </c>
      <c r="Q76">
        <v>3.0173368902751174</v>
      </c>
      <c r="R76">
        <v>7.0108535514672008</v>
      </c>
      <c r="S76">
        <v>3.8180944783622066</v>
      </c>
      <c r="T76">
        <v>0</v>
      </c>
      <c r="U76">
        <v>276.4417810532907</v>
      </c>
      <c r="V76">
        <v>3.6315880186433596</v>
      </c>
      <c r="W76">
        <v>8.8606964387895157</v>
      </c>
      <c r="X76">
        <v>25.036754443463479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4.9919610137758283</v>
      </c>
      <c r="AD76">
        <v>7.0422521048841569</v>
      </c>
      <c r="AE76">
        <v>0</v>
      </c>
      <c r="AF76">
        <v>0</v>
      </c>
      <c r="AG76">
        <v>0</v>
      </c>
      <c r="AH76">
        <v>24.061532154978082</v>
      </c>
      <c r="AI76">
        <v>4.2639382069505318</v>
      </c>
      <c r="AJ76">
        <v>0</v>
      </c>
      <c r="AK76">
        <v>13.472423192548527</v>
      </c>
      <c r="AL76">
        <v>6.2113284186931104</v>
      </c>
      <c r="AM76">
        <v>4.0672439714047179</v>
      </c>
      <c r="AN76">
        <v>0</v>
      </c>
      <c r="AO76">
        <v>0</v>
      </c>
      <c r="AP76">
        <v>0.19567251304529323</v>
      </c>
      <c r="AQ76">
        <v>0</v>
      </c>
      <c r="AR76">
        <v>9.2749743498225836</v>
      </c>
      <c r="AS76">
        <v>7.1917711625965346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31.418091827534596</v>
      </c>
      <c r="BB76">
        <f t="shared" si="1"/>
        <v>720.21089926181116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165.05007742062512</v>
      </c>
      <c r="L77">
        <v>43.655916146094093</v>
      </c>
      <c r="M77">
        <v>0</v>
      </c>
      <c r="N77">
        <v>29.690480869116193</v>
      </c>
      <c r="O77">
        <v>24.913145801756407</v>
      </c>
      <c r="P77">
        <v>61.096978253816353</v>
      </c>
      <c r="Q77">
        <v>3.0173368902751174</v>
      </c>
      <c r="R77">
        <v>7.0108535514672008</v>
      </c>
      <c r="S77">
        <v>3.8180944783622066</v>
      </c>
      <c r="T77">
        <v>0</v>
      </c>
      <c r="U77">
        <v>276.4417810532907</v>
      </c>
      <c r="V77">
        <v>3.6315880186433596</v>
      </c>
      <c r="W77">
        <v>8.8606964387895157</v>
      </c>
      <c r="X77">
        <v>25.036754443463479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4.9919610137758283</v>
      </c>
      <c r="AD77">
        <v>7.0422521048841569</v>
      </c>
      <c r="AE77">
        <v>0</v>
      </c>
      <c r="AF77">
        <v>0</v>
      </c>
      <c r="AG77">
        <v>0</v>
      </c>
      <c r="AH77">
        <v>24.061532154978082</v>
      </c>
      <c r="AI77">
        <v>4.2639382069505318</v>
      </c>
      <c r="AJ77">
        <v>0</v>
      </c>
      <c r="AK77">
        <v>13.472423192548527</v>
      </c>
      <c r="AL77">
        <v>6.2113284186931104</v>
      </c>
      <c r="AM77">
        <v>4.0672439714047179</v>
      </c>
      <c r="AN77">
        <v>0</v>
      </c>
      <c r="AO77">
        <v>0</v>
      </c>
      <c r="AP77">
        <v>0.19567251304529323</v>
      </c>
      <c r="AQ77">
        <v>0</v>
      </c>
      <c r="AR77">
        <v>9.2749743498225836</v>
      </c>
      <c r="AS77">
        <v>6.1643750928824863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31.388615635194782</v>
      </c>
      <c r="BB77">
        <f t="shared" si="1"/>
        <v>719.53520338860517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165.04980484590661</v>
      </c>
      <c r="L78">
        <v>43.655916146094093</v>
      </c>
      <c r="M78">
        <v>0</v>
      </c>
      <c r="N78">
        <v>29.690480869116193</v>
      </c>
      <c r="O78">
        <v>24.913145801756407</v>
      </c>
      <c r="P78">
        <v>61.096978253816353</v>
      </c>
      <c r="Q78">
        <v>3.0173368902751174</v>
      </c>
      <c r="R78">
        <v>7.0108535514672008</v>
      </c>
      <c r="S78">
        <v>3.8180944783622066</v>
      </c>
      <c r="T78">
        <v>0</v>
      </c>
      <c r="U78">
        <v>276.4417810532907</v>
      </c>
      <c r="V78">
        <v>3.6315880186433596</v>
      </c>
      <c r="W78">
        <v>8.8606964387895157</v>
      </c>
      <c r="X78">
        <v>25.036754443463479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4.9919610137758283</v>
      </c>
      <c r="AD78">
        <v>7.0422521048841569</v>
      </c>
      <c r="AE78">
        <v>0</v>
      </c>
      <c r="AF78">
        <v>0</v>
      </c>
      <c r="AG78">
        <v>0</v>
      </c>
      <c r="AH78">
        <v>24.061532154978082</v>
      </c>
      <c r="AI78">
        <v>4.2639382069505318</v>
      </c>
      <c r="AJ78">
        <v>0</v>
      </c>
      <c r="AK78">
        <v>13.472423192548527</v>
      </c>
      <c r="AL78">
        <v>6.2113284186931104</v>
      </c>
      <c r="AM78">
        <v>4.0672439714047179</v>
      </c>
      <c r="AN78">
        <v>0</v>
      </c>
      <c r="AO78">
        <v>0</v>
      </c>
      <c r="AP78">
        <v>0.19567251304529323</v>
      </c>
      <c r="AQ78">
        <v>0</v>
      </c>
      <c r="AR78">
        <v>9.2749743498225836</v>
      </c>
      <c r="AS78">
        <v>6.1643750928824863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31.388604241571556</v>
      </c>
      <c r="BB78">
        <f t="shared" si="1"/>
        <v>719.53494220750997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165.05186984043269</v>
      </c>
      <c r="L79">
        <v>43.655916146094093</v>
      </c>
      <c r="M79">
        <v>0</v>
      </c>
      <c r="N79">
        <v>29.690480869116193</v>
      </c>
      <c r="O79">
        <v>24.913145801756407</v>
      </c>
      <c r="P79">
        <v>61.096978253816353</v>
      </c>
      <c r="Q79">
        <v>3.0173368902751174</v>
      </c>
      <c r="R79">
        <v>7.0108535514672008</v>
      </c>
      <c r="S79">
        <v>3.8180944783622066</v>
      </c>
      <c r="T79">
        <v>0</v>
      </c>
      <c r="U79">
        <v>276.4417810532907</v>
      </c>
      <c r="V79">
        <v>3.6315880186433596</v>
      </c>
      <c r="W79">
        <v>8.8606964387895157</v>
      </c>
      <c r="X79">
        <v>25.036754443463479</v>
      </c>
      <c r="Y79">
        <v>0</v>
      </c>
      <c r="Z79">
        <v>3.3324937841786677</v>
      </c>
      <c r="AA79">
        <v>7.1534614840325608</v>
      </c>
      <c r="AB79">
        <v>3.3702335253600499</v>
      </c>
      <c r="AC79">
        <v>4.9919610137758283</v>
      </c>
      <c r="AD79">
        <v>4.6948347365894376</v>
      </c>
      <c r="AE79">
        <v>0</v>
      </c>
      <c r="AF79">
        <v>0</v>
      </c>
      <c r="AG79">
        <v>0</v>
      </c>
      <c r="AH79">
        <v>20.457173044145271</v>
      </c>
      <c r="AI79">
        <v>0.98398577989981206</v>
      </c>
      <c r="AJ79">
        <v>0</v>
      </c>
      <c r="AK79">
        <v>13.472423192548527</v>
      </c>
      <c r="AL79">
        <v>6.2113284186931104</v>
      </c>
      <c r="AM79">
        <v>4.0672439714047179</v>
      </c>
      <c r="AN79">
        <v>0</v>
      </c>
      <c r="AO79">
        <v>0</v>
      </c>
      <c r="AP79">
        <v>0.19567251304529323</v>
      </c>
      <c r="AQ79">
        <v>0</v>
      </c>
      <c r="AR79">
        <v>9.2749743498225836</v>
      </c>
      <c r="AS79">
        <v>6.1643750928824863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30.789698449720767</v>
      </c>
      <c r="BB79">
        <f t="shared" si="1"/>
        <v>705.80595824216505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165.05186984043269</v>
      </c>
      <c r="L80">
        <v>43.655916146094093</v>
      </c>
      <c r="M80">
        <v>0</v>
      </c>
      <c r="N80">
        <v>29.690480869116193</v>
      </c>
      <c r="O80">
        <v>24.913145801756407</v>
      </c>
      <c r="P80">
        <v>61.096978253816353</v>
      </c>
      <c r="Q80">
        <v>3.0173368902751174</v>
      </c>
      <c r="R80">
        <v>7.0108535514672008</v>
      </c>
      <c r="S80">
        <v>3.8180944783622066</v>
      </c>
      <c r="T80">
        <v>0</v>
      </c>
      <c r="U80">
        <v>276.4417810532907</v>
      </c>
      <c r="V80">
        <v>3.6315880186433596</v>
      </c>
      <c r="W80">
        <v>8.8606964387895157</v>
      </c>
      <c r="X80">
        <v>25.036754443463479</v>
      </c>
      <c r="Y80">
        <v>0</v>
      </c>
      <c r="Z80">
        <v>3.3369744374869543</v>
      </c>
      <c r="AA80">
        <v>7.1534614840325608</v>
      </c>
      <c r="AB80">
        <v>3.3702335253600499</v>
      </c>
      <c r="AC80">
        <v>2.4935197028804006</v>
      </c>
      <c r="AD80">
        <v>4.6948347365894376</v>
      </c>
      <c r="AE80">
        <v>0</v>
      </c>
      <c r="AF80">
        <v>0</v>
      </c>
      <c r="AG80">
        <v>0</v>
      </c>
      <c r="AH80">
        <v>15.172403421102068</v>
      </c>
      <c r="AI80">
        <v>0</v>
      </c>
      <c r="AJ80">
        <v>0</v>
      </c>
      <c r="AK80">
        <v>13.472423192548527</v>
      </c>
      <c r="AL80">
        <v>6.2113284186931104</v>
      </c>
      <c r="AM80">
        <v>4.0672439714047179</v>
      </c>
      <c r="AN80">
        <v>0</v>
      </c>
      <c r="AO80">
        <v>0</v>
      </c>
      <c r="AP80">
        <v>0.19567251304529323</v>
      </c>
      <c r="AQ80">
        <v>0</v>
      </c>
      <c r="AR80">
        <v>9.2749743498225836</v>
      </c>
      <c r="AS80">
        <v>6.1643750928824863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30.423416918390608</v>
      </c>
      <c r="BB80">
        <f t="shared" si="1"/>
        <v>697.40952371296487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165.05186984043269</v>
      </c>
      <c r="L81">
        <v>43.655916146094093</v>
      </c>
      <c r="M81">
        <v>0</v>
      </c>
      <c r="N81">
        <v>29.690480869116193</v>
      </c>
      <c r="O81">
        <v>24.913145801756407</v>
      </c>
      <c r="P81">
        <v>61.096978253816353</v>
      </c>
      <c r="Q81">
        <v>3.0173368902751174</v>
      </c>
      <c r="R81">
        <v>7.0108535514672008</v>
      </c>
      <c r="S81">
        <v>3.8180944783622066</v>
      </c>
      <c r="T81">
        <v>0</v>
      </c>
      <c r="U81">
        <v>276.4417810532907</v>
      </c>
      <c r="V81">
        <v>3.6315880186433596</v>
      </c>
      <c r="W81">
        <v>8.8606964387895157</v>
      </c>
      <c r="X81">
        <v>25.036754443463479</v>
      </c>
      <c r="Y81">
        <v>0</v>
      </c>
      <c r="Z81">
        <v>3.3369744374869543</v>
      </c>
      <c r="AA81">
        <v>4.5252159674389478</v>
      </c>
      <c r="AB81">
        <v>3.3702335253600499</v>
      </c>
      <c r="AC81">
        <v>2.4935197028804006</v>
      </c>
      <c r="AD81">
        <v>4.6948347365894376</v>
      </c>
      <c r="AE81">
        <v>0</v>
      </c>
      <c r="AF81">
        <v>0</v>
      </c>
      <c r="AG81">
        <v>0</v>
      </c>
      <c r="AH81">
        <v>9.0108977770820307</v>
      </c>
      <c r="AI81">
        <v>0</v>
      </c>
      <c r="AJ81">
        <v>0</v>
      </c>
      <c r="AK81">
        <v>13.472423192548527</v>
      </c>
      <c r="AL81">
        <v>6.2113284186931104</v>
      </c>
      <c r="AM81">
        <v>4.0672439714047179</v>
      </c>
      <c r="AN81">
        <v>0</v>
      </c>
      <c r="AO81">
        <v>0</v>
      </c>
      <c r="AP81">
        <v>0.19567251304529323</v>
      </c>
      <c r="AQ81">
        <v>0</v>
      </c>
      <c r="AR81">
        <v>9.2749743498225836</v>
      </c>
      <c r="AS81">
        <v>6.1643750928824863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30.056005319876959</v>
      </c>
      <c r="BB81">
        <f t="shared" si="1"/>
        <v>688.98718415086489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165.04798575414043</v>
      </c>
      <c r="L82">
        <v>43.655916146094093</v>
      </c>
      <c r="M82">
        <v>0</v>
      </c>
      <c r="N82">
        <v>29.690480869116193</v>
      </c>
      <c r="O82">
        <v>24.913145801756407</v>
      </c>
      <c r="P82">
        <v>61.096978253816353</v>
      </c>
      <c r="Q82">
        <v>3.0173368902751174</v>
      </c>
      <c r="R82">
        <v>7.0108535514672008</v>
      </c>
      <c r="S82">
        <v>3.8180944783622066</v>
      </c>
      <c r="T82">
        <v>0</v>
      </c>
      <c r="U82">
        <v>276.4417810532907</v>
      </c>
      <c r="V82">
        <v>3.6315880186433596</v>
      </c>
      <c r="W82">
        <v>8.8606964387895157</v>
      </c>
      <c r="X82">
        <v>25.036754443463479</v>
      </c>
      <c r="Y82">
        <v>0</v>
      </c>
      <c r="Z82">
        <v>1.6684873512836567</v>
      </c>
      <c r="AA82">
        <v>4.5252159674389478</v>
      </c>
      <c r="AB82">
        <v>3.3702335253600499</v>
      </c>
      <c r="AC82">
        <v>0</v>
      </c>
      <c r="AD82">
        <v>4.6948347365894376</v>
      </c>
      <c r="AE82">
        <v>0</v>
      </c>
      <c r="AF82">
        <v>0</v>
      </c>
      <c r="AG82">
        <v>0</v>
      </c>
      <c r="AH82">
        <v>6.0153831036318097</v>
      </c>
      <c r="AI82">
        <v>0</v>
      </c>
      <c r="AJ82">
        <v>0</v>
      </c>
      <c r="AK82">
        <v>13.472423192548527</v>
      </c>
      <c r="AL82">
        <v>6.2113284186931104</v>
      </c>
      <c r="AM82">
        <v>4.0672439714047179</v>
      </c>
      <c r="AN82">
        <v>0</v>
      </c>
      <c r="AO82">
        <v>0</v>
      </c>
      <c r="AP82">
        <v>0.19567251304529323</v>
      </c>
      <c r="AQ82">
        <v>0</v>
      </c>
      <c r="AR82">
        <v>9.2749743498225836</v>
      </c>
      <c r="AS82">
        <v>6.1643750928824863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29.756658567936007</v>
      </c>
      <c r="BB82">
        <f t="shared" si="1"/>
        <v>682.12512535397968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165.0500149209671</v>
      </c>
      <c r="L83">
        <v>43.655916146094093</v>
      </c>
      <c r="M83">
        <v>0</v>
      </c>
      <c r="N83">
        <v>29.690480869116193</v>
      </c>
      <c r="O83">
        <v>24.913145801756407</v>
      </c>
      <c r="P83">
        <v>61.096978253816353</v>
      </c>
      <c r="Q83">
        <v>3.0173368902751174</v>
      </c>
      <c r="R83">
        <v>7.0108535514672008</v>
      </c>
      <c r="S83">
        <v>3.8180944783622066</v>
      </c>
      <c r="T83">
        <v>0</v>
      </c>
      <c r="U83">
        <v>276.4417810532907</v>
      </c>
      <c r="V83">
        <v>3.6315880186433596</v>
      </c>
      <c r="W83">
        <v>8.8606964387895157</v>
      </c>
      <c r="X83">
        <v>25.036754443463479</v>
      </c>
      <c r="Y83">
        <v>0</v>
      </c>
      <c r="Z83">
        <v>1.6684873512836567</v>
      </c>
      <c r="AA83">
        <v>3.5598365080359002</v>
      </c>
      <c r="AB83">
        <v>3.3702335253600499</v>
      </c>
      <c r="AC83">
        <v>2.4935197028804006</v>
      </c>
      <c r="AD83">
        <v>4.6948347365894376</v>
      </c>
      <c r="AE83">
        <v>0</v>
      </c>
      <c r="AF83">
        <v>0</v>
      </c>
      <c r="AG83">
        <v>0</v>
      </c>
      <c r="AH83">
        <v>1.4612267016280525</v>
      </c>
      <c r="AI83">
        <v>0</v>
      </c>
      <c r="AJ83">
        <v>0</v>
      </c>
      <c r="AK83">
        <v>13.472423192548527</v>
      </c>
      <c r="AL83">
        <v>6.2113284186931104</v>
      </c>
      <c r="AM83">
        <v>4.0672439714047179</v>
      </c>
      <c r="AN83">
        <v>0</v>
      </c>
      <c r="AO83">
        <v>0</v>
      </c>
      <c r="AP83">
        <v>0.19567251304529323</v>
      </c>
      <c r="AQ83">
        <v>0</v>
      </c>
      <c r="AR83">
        <v>9.2749743498225836</v>
      </c>
      <c r="AS83">
        <v>6.1643750928824863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29.630255911682966</v>
      </c>
      <c r="BB83">
        <f t="shared" si="1"/>
        <v>679.22754101853297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165.04905683541776</v>
      </c>
      <c r="L84">
        <v>43.655916146094093</v>
      </c>
      <c r="M84">
        <v>0</v>
      </c>
      <c r="N84">
        <v>29.690480869116193</v>
      </c>
      <c r="O84">
        <v>24.913145801756407</v>
      </c>
      <c r="P84">
        <v>61.096978253816353</v>
      </c>
      <c r="Q84">
        <v>3.0173368902751174</v>
      </c>
      <c r="R84">
        <v>7.0108535514672008</v>
      </c>
      <c r="S84">
        <v>3.8180944783622066</v>
      </c>
      <c r="T84">
        <v>0</v>
      </c>
      <c r="U84">
        <v>276.4417810532907</v>
      </c>
      <c r="V84">
        <v>3.6315880186433596</v>
      </c>
      <c r="W84">
        <v>8.8606964387895157</v>
      </c>
      <c r="X84">
        <v>25.036754443463479</v>
      </c>
      <c r="Y84">
        <v>0</v>
      </c>
      <c r="Z84">
        <v>1.6684873512836567</v>
      </c>
      <c r="AA84">
        <v>0.96537945940304737</v>
      </c>
      <c r="AB84">
        <v>3.3702335253600499</v>
      </c>
      <c r="AC84">
        <v>2.4935197028804006</v>
      </c>
      <c r="AD84">
        <v>4.6948347365894376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13.472423192548527</v>
      </c>
      <c r="AL84">
        <v>6.2113284186931104</v>
      </c>
      <c r="AM84">
        <v>4.0672439714047179</v>
      </c>
      <c r="AN84">
        <v>0</v>
      </c>
      <c r="AO84">
        <v>0</v>
      </c>
      <c r="AP84">
        <v>0.19567251304529323</v>
      </c>
      <c r="AQ84">
        <v>0</v>
      </c>
      <c r="AR84">
        <v>9.2749743498225836</v>
      </c>
      <c r="AS84">
        <v>6.1643750928824863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29.460688282946094</v>
      </c>
      <c r="BB84">
        <f t="shared" si="1"/>
        <v>675.34046681145958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165.04937264324028</v>
      </c>
      <c r="L85">
        <v>43.655916146094093</v>
      </c>
      <c r="M85">
        <v>0</v>
      </c>
      <c r="N85">
        <v>29.690480869116193</v>
      </c>
      <c r="O85">
        <v>24.913145801756407</v>
      </c>
      <c r="P85">
        <v>61.096978253816353</v>
      </c>
      <c r="Q85">
        <v>3.0173368902751174</v>
      </c>
      <c r="R85">
        <v>7.0108535514672008</v>
      </c>
      <c r="S85">
        <v>3.8180944783622066</v>
      </c>
      <c r="T85">
        <v>0</v>
      </c>
      <c r="U85">
        <v>276.4417810532907</v>
      </c>
      <c r="V85">
        <v>3.6315880186433596</v>
      </c>
      <c r="W85">
        <v>8.8606964387895157</v>
      </c>
      <c r="X85">
        <v>25.036754443463479</v>
      </c>
      <c r="Y85">
        <v>0</v>
      </c>
      <c r="Z85">
        <v>1.6684873512836567</v>
      </c>
      <c r="AA85">
        <v>0</v>
      </c>
      <c r="AB85">
        <v>3.3702335253600499</v>
      </c>
      <c r="AC85">
        <v>2.4935197028804006</v>
      </c>
      <c r="AD85">
        <v>4.6948347365894376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13.472423192548527</v>
      </c>
      <c r="AL85">
        <v>6.2113284186931104</v>
      </c>
      <c r="AM85">
        <v>4.0672439714047179</v>
      </c>
      <c r="AN85">
        <v>0</v>
      </c>
      <c r="AO85">
        <v>0</v>
      </c>
      <c r="AP85">
        <v>0.71746623460655401</v>
      </c>
      <c r="AQ85">
        <v>0</v>
      </c>
      <c r="AR85">
        <v>9.2749743498225836</v>
      </c>
      <c r="AS85">
        <v>6.1643750928824863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29.442159599871275</v>
      </c>
      <c r="BB85">
        <f t="shared" si="1"/>
        <v>674.91572556451513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165.0481026833115</v>
      </c>
      <c r="L86">
        <v>43.655916146094093</v>
      </c>
      <c r="M86">
        <v>0</v>
      </c>
      <c r="N86">
        <v>29.690480869116193</v>
      </c>
      <c r="O86">
        <v>24.913145801756407</v>
      </c>
      <c r="P86">
        <v>61.096978253816353</v>
      </c>
      <c r="Q86">
        <v>3.0173368902751174</v>
      </c>
      <c r="R86">
        <v>7.0108535514672008</v>
      </c>
      <c r="S86">
        <v>3.8180944783622066</v>
      </c>
      <c r="T86">
        <v>0</v>
      </c>
      <c r="U86">
        <v>276.4417810532907</v>
      </c>
      <c r="V86">
        <v>3.6315880186433596</v>
      </c>
      <c r="W86">
        <v>8.8606964387895157</v>
      </c>
      <c r="X86">
        <v>25.036754443463479</v>
      </c>
      <c r="Y86">
        <v>0</v>
      </c>
      <c r="Z86">
        <v>1.6684873512836567</v>
      </c>
      <c r="AA86">
        <v>0</v>
      </c>
      <c r="AB86">
        <v>3.3702335253600499</v>
      </c>
      <c r="AC86">
        <v>2.4935197028804006</v>
      </c>
      <c r="AD86">
        <v>4.6948347365894376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13.472423192548527</v>
      </c>
      <c r="AL86">
        <v>6.2113284186931104</v>
      </c>
      <c r="AM86">
        <v>4.0672439714047179</v>
      </c>
      <c r="AN86">
        <v>0</v>
      </c>
      <c r="AO86">
        <v>0</v>
      </c>
      <c r="AP86">
        <v>0.71746623460655401</v>
      </c>
      <c r="AQ86">
        <v>0</v>
      </c>
      <c r="AR86">
        <v>9.2749743498225836</v>
      </c>
      <c r="AS86">
        <v>6.1643750928824863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29.442106515546271</v>
      </c>
      <c r="BB86">
        <f t="shared" si="1"/>
        <v>674.91450868891138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165.05186984043269</v>
      </c>
      <c r="L87">
        <v>43.655916146094093</v>
      </c>
      <c r="M87">
        <v>0</v>
      </c>
      <c r="N87">
        <v>29.690480869116193</v>
      </c>
      <c r="O87">
        <v>24.913145801756407</v>
      </c>
      <c r="P87">
        <v>61.096978253816353</v>
      </c>
      <c r="Q87">
        <v>3.0173368902751174</v>
      </c>
      <c r="R87">
        <v>7.0108535514672008</v>
      </c>
      <c r="S87">
        <v>3.8180944783622066</v>
      </c>
      <c r="T87">
        <v>0</v>
      </c>
      <c r="U87">
        <v>276.4417810532907</v>
      </c>
      <c r="V87">
        <v>3.6315880186433596</v>
      </c>
      <c r="W87">
        <v>8.8606964387895157</v>
      </c>
      <c r="X87">
        <v>25.036754443463479</v>
      </c>
      <c r="Y87">
        <v>0</v>
      </c>
      <c r="Z87">
        <v>1.6684873512836567</v>
      </c>
      <c r="AA87">
        <v>0</v>
      </c>
      <c r="AB87">
        <v>3.3702335253600499</v>
      </c>
      <c r="AC87">
        <v>0</v>
      </c>
      <c r="AD87">
        <v>4.6948347365894376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13.472423192548527</v>
      </c>
      <c r="AL87">
        <v>6.2113284186931104</v>
      </c>
      <c r="AM87">
        <v>4.0672439714047179</v>
      </c>
      <c r="AN87">
        <v>0</v>
      </c>
      <c r="AO87">
        <v>0</v>
      </c>
      <c r="AP87">
        <v>0.71746623460655401</v>
      </c>
      <c r="AQ87">
        <v>0</v>
      </c>
      <c r="AR87">
        <v>9.2749743498225836</v>
      </c>
      <c r="AS87">
        <v>6.1643750928824863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29.338034859133543</v>
      </c>
      <c r="BB87">
        <f t="shared" si="1"/>
        <v>672.52882779956485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165.05186984043269</v>
      </c>
      <c r="L88">
        <v>43.655916146094093</v>
      </c>
      <c r="M88">
        <v>0</v>
      </c>
      <c r="N88">
        <v>29.690480869116193</v>
      </c>
      <c r="O88">
        <v>24.913145801756407</v>
      </c>
      <c r="P88">
        <v>61.096978253816353</v>
      </c>
      <c r="Q88">
        <v>3.0173368902751174</v>
      </c>
      <c r="R88">
        <v>7.0108535514672008</v>
      </c>
      <c r="S88">
        <v>3.8180944783622066</v>
      </c>
      <c r="T88">
        <v>0</v>
      </c>
      <c r="U88">
        <v>276.4417810532907</v>
      </c>
      <c r="V88">
        <v>3.6315880186433596</v>
      </c>
      <c r="W88">
        <v>8.8606964387895157</v>
      </c>
      <c r="X88">
        <v>25.036754443463479</v>
      </c>
      <c r="Y88">
        <v>0</v>
      </c>
      <c r="Z88">
        <v>1.6684873512836567</v>
      </c>
      <c r="AA88">
        <v>0</v>
      </c>
      <c r="AB88">
        <v>3.3702335253600499</v>
      </c>
      <c r="AC88">
        <v>0</v>
      </c>
      <c r="AD88">
        <v>4.6948347365894376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13.472423192548527</v>
      </c>
      <c r="AL88">
        <v>6.2113284186931104</v>
      </c>
      <c r="AM88">
        <v>4.0672439714047179</v>
      </c>
      <c r="AN88">
        <v>0</v>
      </c>
      <c r="AO88">
        <v>0</v>
      </c>
      <c r="AP88">
        <v>0.71746623460655401</v>
      </c>
      <c r="AQ88">
        <v>0</v>
      </c>
      <c r="AR88">
        <v>9.2749743498225836</v>
      </c>
      <c r="AS88">
        <v>6.1643750928824863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29.338034859133543</v>
      </c>
      <c r="BB88">
        <f t="shared" si="1"/>
        <v>672.52882779956485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165.05186984043269</v>
      </c>
      <c r="L89">
        <v>43.655916146094093</v>
      </c>
      <c r="M89">
        <v>0</v>
      </c>
      <c r="N89">
        <v>29.690480869116193</v>
      </c>
      <c r="O89">
        <v>24.913145801756407</v>
      </c>
      <c r="P89">
        <v>61.096978253816353</v>
      </c>
      <c r="Q89">
        <v>3.0173368902751174</v>
      </c>
      <c r="R89">
        <v>7.0108535514672008</v>
      </c>
      <c r="S89">
        <v>3.8180944783622066</v>
      </c>
      <c r="T89">
        <v>0</v>
      </c>
      <c r="U89">
        <v>276.4417810532907</v>
      </c>
      <c r="V89">
        <v>3.6315880186433596</v>
      </c>
      <c r="W89">
        <v>8.8606964387895157</v>
      </c>
      <c r="X89">
        <v>25.036754443463479</v>
      </c>
      <c r="Y89">
        <v>0</v>
      </c>
      <c r="Z89">
        <v>1.6684873512836567</v>
      </c>
      <c r="AA89">
        <v>0</v>
      </c>
      <c r="AB89">
        <v>3.3702335253600499</v>
      </c>
      <c r="AC89">
        <v>0</v>
      </c>
      <c r="AD89">
        <v>4.6948347365894376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13.472423192548527</v>
      </c>
      <c r="AL89">
        <v>6.2113284186931104</v>
      </c>
      <c r="AM89">
        <v>4.0672439714047179</v>
      </c>
      <c r="AN89">
        <v>0</v>
      </c>
      <c r="AO89">
        <v>0</v>
      </c>
      <c r="AP89">
        <v>0.97836309538718425</v>
      </c>
      <c r="AQ89">
        <v>0</v>
      </c>
      <c r="AR89">
        <v>9.2749743498225836</v>
      </c>
      <c r="AS89">
        <v>6.8493058943853056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29.377570455417001</v>
      </c>
      <c r="BB89">
        <f t="shared" si="1"/>
        <v>673.43511986556496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165.05186984043269</v>
      </c>
      <c r="L90">
        <v>43.655916146094093</v>
      </c>
      <c r="M90">
        <v>0</v>
      </c>
      <c r="N90">
        <v>29.690480869116193</v>
      </c>
      <c r="O90">
        <v>24.913145801756407</v>
      </c>
      <c r="P90">
        <v>61.096978253816353</v>
      </c>
      <c r="Q90">
        <v>3.0173368902751174</v>
      </c>
      <c r="R90">
        <v>7.0108535514672008</v>
      </c>
      <c r="S90">
        <v>3.8180944783622066</v>
      </c>
      <c r="T90">
        <v>0</v>
      </c>
      <c r="U90">
        <v>276.4417810532907</v>
      </c>
      <c r="V90">
        <v>3.6315880186433596</v>
      </c>
      <c r="W90">
        <v>8.8606964387895157</v>
      </c>
      <c r="X90">
        <v>25.036754443463479</v>
      </c>
      <c r="Y90">
        <v>0</v>
      </c>
      <c r="Z90">
        <v>1.6684873512836567</v>
      </c>
      <c r="AA90">
        <v>0</v>
      </c>
      <c r="AB90">
        <v>3.3702335253600499</v>
      </c>
      <c r="AC90">
        <v>0</v>
      </c>
      <c r="AD90">
        <v>4.6948347365894376</v>
      </c>
      <c r="AE90">
        <v>0</v>
      </c>
      <c r="AF90">
        <v>0</v>
      </c>
      <c r="AG90">
        <v>0</v>
      </c>
      <c r="AH90">
        <v>5.1142933259236063</v>
      </c>
      <c r="AI90">
        <v>0</v>
      </c>
      <c r="AJ90">
        <v>0</v>
      </c>
      <c r="AK90">
        <v>13.472423192548527</v>
      </c>
      <c r="AL90">
        <v>6.2113284186931104</v>
      </c>
      <c r="AM90">
        <v>4.0672439714047179</v>
      </c>
      <c r="AN90">
        <v>0</v>
      </c>
      <c r="AO90">
        <v>0</v>
      </c>
      <c r="AP90">
        <v>0.97836309538718425</v>
      </c>
      <c r="AQ90">
        <v>0</v>
      </c>
      <c r="AR90">
        <v>9.2749743498225836</v>
      </c>
      <c r="AS90">
        <v>6.8493058943853056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29.591347916440604</v>
      </c>
      <c r="BB90">
        <f t="shared" si="1"/>
        <v>678.33563573046501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165.05186984043269</v>
      </c>
      <c r="L91">
        <v>43.655916146094093</v>
      </c>
      <c r="M91">
        <v>0</v>
      </c>
      <c r="N91">
        <v>29.690480869116193</v>
      </c>
      <c r="O91">
        <v>24.913145801756407</v>
      </c>
      <c r="P91">
        <v>61.096978253816353</v>
      </c>
      <c r="Q91">
        <v>3.0173368902751174</v>
      </c>
      <c r="R91">
        <v>7.0108535514672008</v>
      </c>
      <c r="S91">
        <v>3.8188656880243452</v>
      </c>
      <c r="T91">
        <v>0</v>
      </c>
      <c r="U91">
        <v>276.4417810532907</v>
      </c>
      <c r="V91">
        <v>3.6315880186433596</v>
      </c>
      <c r="W91">
        <v>8.8606964387895157</v>
      </c>
      <c r="X91">
        <v>25.036754443463479</v>
      </c>
      <c r="Y91">
        <v>0</v>
      </c>
      <c r="Z91">
        <v>1.6684873512836567</v>
      </c>
      <c r="AA91">
        <v>0</v>
      </c>
      <c r="AB91">
        <v>0.8597534477144646</v>
      </c>
      <c r="AC91">
        <v>0</v>
      </c>
      <c r="AD91">
        <v>2.3474173682947188</v>
      </c>
      <c r="AE91">
        <v>0</v>
      </c>
      <c r="AF91">
        <v>0</v>
      </c>
      <c r="AG91">
        <v>0</v>
      </c>
      <c r="AH91">
        <v>5.8449065469630561</v>
      </c>
      <c r="AI91">
        <v>0</v>
      </c>
      <c r="AJ91">
        <v>0</v>
      </c>
      <c r="AK91">
        <v>13.472423192548527</v>
      </c>
      <c r="AL91">
        <v>6.2113284186931104</v>
      </c>
      <c r="AM91">
        <v>4.0672439714047179</v>
      </c>
      <c r="AN91">
        <v>0</v>
      </c>
      <c r="AO91">
        <v>0</v>
      </c>
      <c r="AP91">
        <v>0.97836309538718425</v>
      </c>
      <c r="AQ91">
        <v>0</v>
      </c>
      <c r="AR91">
        <v>9.2749743498225836</v>
      </c>
      <c r="AS91">
        <v>6.8493058943853056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29.418859672403634</v>
      </c>
      <c r="BB91">
        <f t="shared" si="1"/>
        <v>674.38161095926318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165.05186984043269</v>
      </c>
      <c r="L92">
        <v>43.655916146094093</v>
      </c>
      <c r="M92">
        <v>0</v>
      </c>
      <c r="N92">
        <v>29.690480869116193</v>
      </c>
      <c r="O92">
        <v>24.913145801756407</v>
      </c>
      <c r="P92">
        <v>61.096978253816353</v>
      </c>
      <c r="Q92">
        <v>3.0173368902751174</v>
      </c>
      <c r="R92">
        <v>7.0108535514672008</v>
      </c>
      <c r="S92">
        <v>3.8180944783622066</v>
      </c>
      <c r="T92">
        <v>0</v>
      </c>
      <c r="U92">
        <v>276.4417810532907</v>
      </c>
      <c r="V92">
        <v>3.6315880186433596</v>
      </c>
      <c r="W92">
        <v>8.8606964387895157</v>
      </c>
      <c r="X92">
        <v>25.036754443463479</v>
      </c>
      <c r="Y92">
        <v>0</v>
      </c>
      <c r="Z92">
        <v>1.6684873512836567</v>
      </c>
      <c r="AA92">
        <v>0</v>
      </c>
      <c r="AB92">
        <v>0</v>
      </c>
      <c r="AC92">
        <v>0</v>
      </c>
      <c r="AD92">
        <v>2.3474173682947188</v>
      </c>
      <c r="AE92">
        <v>0</v>
      </c>
      <c r="AF92">
        <v>0</v>
      </c>
      <c r="AG92">
        <v>0</v>
      </c>
      <c r="AH92">
        <v>5.8449065469630561</v>
      </c>
      <c r="AI92">
        <v>0</v>
      </c>
      <c r="AJ92">
        <v>0</v>
      </c>
      <c r="AK92">
        <v>13.472423192548527</v>
      </c>
      <c r="AL92">
        <v>6.2113284186931104</v>
      </c>
      <c r="AM92">
        <v>4.0672439714047179</v>
      </c>
      <c r="AN92">
        <v>0</v>
      </c>
      <c r="AO92">
        <v>0</v>
      </c>
      <c r="AP92">
        <v>0.97836309538718425</v>
      </c>
      <c r="AQ92">
        <v>0</v>
      </c>
      <c r="AR92">
        <v>9.2749743498225836</v>
      </c>
      <c r="AS92">
        <v>6.8493058943853056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29.382889741725286</v>
      </c>
      <c r="BB92">
        <f t="shared" si="1"/>
        <v>673.55705623256495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165.04789105473506</v>
      </c>
      <c r="L93">
        <v>43.655916146094093</v>
      </c>
      <c r="M93">
        <v>0</v>
      </c>
      <c r="N93">
        <v>29.690480869116193</v>
      </c>
      <c r="O93">
        <v>24.913145801756407</v>
      </c>
      <c r="P93">
        <v>61.096978253816353</v>
      </c>
      <c r="Q93">
        <v>3.0173368902751174</v>
      </c>
      <c r="R93">
        <v>7.0108535514672008</v>
      </c>
      <c r="S93">
        <v>3.8180944783622066</v>
      </c>
      <c r="T93">
        <v>0</v>
      </c>
      <c r="U93">
        <v>276.4417810532907</v>
      </c>
      <c r="V93">
        <v>3.6315880186433596</v>
      </c>
      <c r="W93">
        <v>8.8606964387895157</v>
      </c>
      <c r="X93">
        <v>25.036754443463479</v>
      </c>
      <c r="Y93">
        <v>0</v>
      </c>
      <c r="Z93">
        <v>3.3604979336255476</v>
      </c>
      <c r="AA93">
        <v>0</v>
      </c>
      <c r="AB93">
        <v>0</v>
      </c>
      <c r="AC93">
        <v>0</v>
      </c>
      <c r="AD93">
        <v>2.3474173682947188</v>
      </c>
      <c r="AE93">
        <v>0</v>
      </c>
      <c r="AF93">
        <v>0</v>
      </c>
      <c r="AG93">
        <v>0</v>
      </c>
      <c r="AH93">
        <v>5.8449065469630561</v>
      </c>
      <c r="AI93">
        <v>0</v>
      </c>
      <c r="AJ93">
        <v>0</v>
      </c>
      <c r="AK93">
        <v>13.472423192548527</v>
      </c>
      <c r="AL93">
        <v>6.2113284186931104</v>
      </c>
      <c r="AM93">
        <v>4.0672439714047179</v>
      </c>
      <c r="AN93">
        <v>0</v>
      </c>
      <c r="AO93">
        <v>0</v>
      </c>
      <c r="AP93">
        <v>0.97836309538718425</v>
      </c>
      <c r="AQ93">
        <v>0</v>
      </c>
      <c r="AR93">
        <v>9.2749743498225836</v>
      </c>
      <c r="AS93">
        <v>6.8493058943853056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29.453449470825007</v>
      </c>
      <c r="BB93">
        <f t="shared" si="1"/>
        <v>675.1745283001095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165.04906839858421</v>
      </c>
      <c r="L94">
        <v>43.655916146094093</v>
      </c>
      <c r="M94">
        <v>0</v>
      </c>
      <c r="N94">
        <v>29.690480869116193</v>
      </c>
      <c r="O94">
        <v>24.913145801756407</v>
      </c>
      <c r="P94">
        <v>61.096978253816353</v>
      </c>
      <c r="Q94">
        <v>3.0173368902751174</v>
      </c>
      <c r="R94">
        <v>7.0108535514672008</v>
      </c>
      <c r="S94">
        <v>3.8180944783622066</v>
      </c>
      <c r="T94">
        <v>0</v>
      </c>
      <c r="U94">
        <v>276.4417810532907</v>
      </c>
      <c r="V94">
        <v>3.6315880186433596</v>
      </c>
      <c r="W94">
        <v>8.8606964387895157</v>
      </c>
      <c r="X94">
        <v>25.036754443463479</v>
      </c>
      <c r="Y94">
        <v>0</v>
      </c>
      <c r="Z94">
        <v>3.3604979336255476</v>
      </c>
      <c r="AA94">
        <v>0</v>
      </c>
      <c r="AB94">
        <v>0</v>
      </c>
      <c r="AC94">
        <v>0</v>
      </c>
      <c r="AD94">
        <v>2.3474173682947188</v>
      </c>
      <c r="AE94">
        <v>0</v>
      </c>
      <c r="AF94">
        <v>0</v>
      </c>
      <c r="AG94">
        <v>0</v>
      </c>
      <c r="AH94">
        <v>5.1142933259236063</v>
      </c>
      <c r="AI94">
        <v>0</v>
      </c>
      <c r="AJ94">
        <v>0</v>
      </c>
      <c r="AK94">
        <v>13.472423192548527</v>
      </c>
      <c r="AL94">
        <v>6.2113284186931104</v>
      </c>
      <c r="AM94">
        <v>4.0672439714047179</v>
      </c>
      <c r="AN94">
        <v>0</v>
      </c>
      <c r="AO94">
        <v>0</v>
      </c>
      <c r="AP94">
        <v>0.97836309538718425</v>
      </c>
      <c r="AQ94">
        <v>0</v>
      </c>
      <c r="AR94">
        <v>9.2749743498225836</v>
      </c>
      <c r="AS94">
        <v>6.8493058943853056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29.42295905115845</v>
      </c>
      <c r="BB94">
        <f t="shared" si="1"/>
        <v>674.47558284258582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165.04777081525538</v>
      </c>
      <c r="L95">
        <v>43.655916146094093</v>
      </c>
      <c r="M95">
        <v>0</v>
      </c>
      <c r="N95">
        <v>29.690480869116193</v>
      </c>
      <c r="O95">
        <v>24.913145801756407</v>
      </c>
      <c r="P95">
        <v>61.096978253816353</v>
      </c>
      <c r="Q95">
        <v>3.0173368902751174</v>
      </c>
      <c r="R95">
        <v>7.0108535514672008</v>
      </c>
      <c r="S95">
        <v>3.8180944783622066</v>
      </c>
      <c r="T95">
        <v>0</v>
      </c>
      <c r="U95">
        <v>276.4417810532907</v>
      </c>
      <c r="V95">
        <v>3.6315880186433596</v>
      </c>
      <c r="W95">
        <v>8.8606964387895157</v>
      </c>
      <c r="X95">
        <v>25.036754443463479</v>
      </c>
      <c r="Y95">
        <v>0</v>
      </c>
      <c r="Z95">
        <v>3.3604979336255476</v>
      </c>
      <c r="AA95">
        <v>0</v>
      </c>
      <c r="AB95">
        <v>0</v>
      </c>
      <c r="AC95">
        <v>0</v>
      </c>
      <c r="AD95">
        <v>2.3474173682947188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13.472423192548527</v>
      </c>
      <c r="AL95">
        <v>3.2535530064618441</v>
      </c>
      <c r="AM95">
        <v>4.0672439714047179</v>
      </c>
      <c r="AN95">
        <v>0</v>
      </c>
      <c r="AO95">
        <v>0</v>
      </c>
      <c r="AP95">
        <v>0.97836309538718425</v>
      </c>
      <c r="AQ95">
        <v>0</v>
      </c>
      <c r="AR95">
        <v>9.2749743498225836</v>
      </c>
      <c r="AS95">
        <v>7.1917711625965346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29.099807387131655</v>
      </c>
      <c r="BB95">
        <f t="shared" si="1"/>
        <v>667.06783345333997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165.04844454771589</v>
      </c>
      <c r="L96">
        <v>43.655916146094093</v>
      </c>
      <c r="M96">
        <v>0</v>
      </c>
      <c r="N96">
        <v>29.690480869116193</v>
      </c>
      <c r="O96">
        <v>24.913145801756407</v>
      </c>
      <c r="P96">
        <v>61.096978253816353</v>
      </c>
      <c r="Q96">
        <v>3.0153950366646747</v>
      </c>
      <c r="R96">
        <v>7.0108535514672008</v>
      </c>
      <c r="S96">
        <v>3.8189690276067072</v>
      </c>
      <c r="T96">
        <v>0</v>
      </c>
      <c r="U96">
        <v>276.4417810532907</v>
      </c>
      <c r="V96">
        <v>3.6315880186433596</v>
      </c>
      <c r="W96">
        <v>8.8606964387895157</v>
      </c>
      <c r="X96">
        <v>25.036754443463479</v>
      </c>
      <c r="Y96">
        <v>0</v>
      </c>
      <c r="Z96">
        <v>3.3604979336255476</v>
      </c>
      <c r="AA96">
        <v>0</v>
      </c>
      <c r="AB96">
        <v>0</v>
      </c>
      <c r="AC96">
        <v>0</v>
      </c>
      <c r="AD96">
        <v>2.3474173682947188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13.472423192548527</v>
      </c>
      <c r="AL96">
        <v>3.2535530064618441</v>
      </c>
      <c r="AM96">
        <v>4.0672439714047179</v>
      </c>
      <c r="AN96">
        <v>0</v>
      </c>
      <c r="AO96">
        <v>0</v>
      </c>
      <c r="AP96">
        <v>0.97836309538718425</v>
      </c>
      <c r="AQ96">
        <v>0</v>
      </c>
      <c r="AR96">
        <v>9.2749743498225836</v>
      </c>
      <c r="AS96">
        <v>7.1917711625965346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29.099790935826015</v>
      </c>
      <c r="BB96">
        <f t="shared" si="1"/>
        <v>667.06745633274022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165.04967379588371</v>
      </c>
      <c r="L97">
        <v>43.655916146094093</v>
      </c>
      <c r="M97">
        <v>0</v>
      </c>
      <c r="N97">
        <v>29.690480869116193</v>
      </c>
      <c r="O97">
        <v>24.913145801756407</v>
      </c>
      <c r="P97">
        <v>61.096978253816353</v>
      </c>
      <c r="Q97">
        <v>3.0153950366646747</v>
      </c>
      <c r="R97">
        <v>7.0108535514672008</v>
      </c>
      <c r="S97">
        <v>3.8189690276067072</v>
      </c>
      <c r="T97">
        <v>0</v>
      </c>
      <c r="U97">
        <v>276.4417810532907</v>
      </c>
      <c r="V97">
        <v>3.6315880186433596</v>
      </c>
      <c r="W97">
        <v>8.8606964387895157</v>
      </c>
      <c r="X97">
        <v>25.036754443463479</v>
      </c>
      <c r="Y97">
        <v>0</v>
      </c>
      <c r="Z97">
        <v>3.3604979336255476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13.472423192548527</v>
      </c>
      <c r="AL97">
        <v>3.2535530064618441</v>
      </c>
      <c r="AM97">
        <v>4.0672439714047179</v>
      </c>
      <c r="AN97">
        <v>0</v>
      </c>
      <c r="AO97">
        <v>0</v>
      </c>
      <c r="AP97">
        <v>0.97836309538718425</v>
      </c>
      <c r="AQ97">
        <v>0</v>
      </c>
      <c r="AR97">
        <v>9.2749743498225836</v>
      </c>
      <c r="AS97">
        <v>7.1917711625965346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29.001720272404711</v>
      </c>
      <c r="BB97">
        <f t="shared" si="1"/>
        <v>664.81933887603475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165.04981807788937</v>
      </c>
      <c r="L98">
        <v>43.665348258556634</v>
      </c>
      <c r="M98">
        <v>0</v>
      </c>
      <c r="N98">
        <v>29.690480869116193</v>
      </c>
      <c r="O98">
        <v>24.913145801756407</v>
      </c>
      <c r="P98">
        <v>61.096978253816353</v>
      </c>
      <c r="Q98">
        <v>3.1436426408841793</v>
      </c>
      <c r="R98">
        <v>7.0108535514672008</v>
      </c>
      <c r="S98">
        <v>3.9756694617625428</v>
      </c>
      <c r="T98">
        <v>0</v>
      </c>
      <c r="U98">
        <v>276.4417810532907</v>
      </c>
      <c r="V98">
        <v>3.6315880186433596</v>
      </c>
      <c r="W98">
        <v>8.8606964387895157</v>
      </c>
      <c r="X98">
        <v>25.036754443463479</v>
      </c>
      <c r="Y98">
        <v>0</v>
      </c>
      <c r="Z98">
        <v>3.3604979336255476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13.472423192548527</v>
      </c>
      <c r="AL98">
        <v>3.2535530064618441</v>
      </c>
      <c r="AM98">
        <v>4.0672439714047179</v>
      </c>
      <c r="AN98">
        <v>0</v>
      </c>
      <c r="AO98">
        <v>0</v>
      </c>
      <c r="AP98">
        <v>0.97836309538718425</v>
      </c>
      <c r="AQ98">
        <v>0</v>
      </c>
      <c r="AR98">
        <v>9.2749743498225836</v>
      </c>
      <c r="AS98">
        <v>7.1917711625965346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29.014031393697572</v>
      </c>
      <c r="BB98">
        <f t="shared" si="1"/>
        <v>665.10155218758541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2.2167429535060592E-4</v>
      </c>
      <c r="J99">
        <f t="shared" si="2"/>
        <v>1.4282699332080985E-7</v>
      </c>
      <c r="K99">
        <f t="shared" si="2"/>
        <v>3.4754393756705788</v>
      </c>
      <c r="L99">
        <f t="shared" si="2"/>
        <v>0.96591436218891369</v>
      </c>
      <c r="M99">
        <f t="shared" si="2"/>
        <v>0</v>
      </c>
      <c r="N99">
        <f t="shared" si="2"/>
        <v>0.71257154085878871</v>
      </c>
      <c r="O99">
        <f t="shared" si="2"/>
        <v>0.5979154992421537</v>
      </c>
      <c r="P99">
        <f t="shared" si="2"/>
        <v>1.4663274780915891</v>
      </c>
      <c r="Q99">
        <f t="shared" si="2"/>
        <v>7.2833325994737921E-2</v>
      </c>
      <c r="R99">
        <f t="shared" si="2"/>
        <v>0.16223907273361751</v>
      </c>
      <c r="S99">
        <f t="shared" si="2"/>
        <v>9.1310623071966704E-2</v>
      </c>
      <c r="T99">
        <f t="shared" si="2"/>
        <v>0</v>
      </c>
      <c r="U99">
        <f t="shared" si="2"/>
        <v>6.634602745278972</v>
      </c>
      <c r="V99">
        <f t="shared" si="2"/>
        <v>7.4445832478827412E-2</v>
      </c>
      <c r="W99">
        <f t="shared" si="2"/>
        <v>0.19567931702900934</v>
      </c>
      <c r="X99">
        <f t="shared" si="2"/>
        <v>0.57086987225833485</v>
      </c>
      <c r="Y99">
        <f t="shared" si="2"/>
        <v>0</v>
      </c>
      <c r="Z99">
        <f t="shared" si="2"/>
        <v>6.6772535522855392E-2</v>
      </c>
      <c r="AA99">
        <f t="shared" si="2"/>
        <v>4.6255752455646004E-2</v>
      </c>
      <c r="AB99">
        <f t="shared" si="2"/>
        <v>5.4824758412648722E-2</v>
      </c>
      <c r="AC99">
        <f t="shared" si="2"/>
        <v>3.4571749409674404E-2</v>
      </c>
      <c r="AD99">
        <f t="shared" si="2"/>
        <v>4.5221804963864506E-2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0.18881483672902313</v>
      </c>
      <c r="AI99">
        <f t="shared" si="2"/>
        <v>1.3775800400751409E-2</v>
      </c>
      <c r="AJ99">
        <f t="shared" si="2"/>
        <v>0</v>
      </c>
      <c r="AK99">
        <f t="shared" si="2"/>
        <v>0.32333815662116472</v>
      </c>
      <c r="AL99">
        <f t="shared" si="2"/>
        <v>0.1477556718868272</v>
      </c>
      <c r="AM99">
        <f t="shared" si="2"/>
        <v>9.0308870252504558E-2</v>
      </c>
      <c r="AN99">
        <f t="shared" si="2"/>
        <v>0</v>
      </c>
      <c r="AO99">
        <f t="shared" si="2"/>
        <v>0</v>
      </c>
      <c r="AP99">
        <f t="shared" si="2"/>
        <v>7.0768241677102925E-3</v>
      </c>
      <c r="AQ99">
        <f t="shared" si="2"/>
        <v>0</v>
      </c>
      <c r="AR99">
        <f t="shared" si="2"/>
        <v>0.21883318183416853</v>
      </c>
      <c r="AS99">
        <f t="shared" si="2"/>
        <v>0.16400662701941118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0.68643656664489561</v>
      </c>
      <c r="BB99">
        <f t="shared" si="1"/>
        <v>15.735490865051188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0.95941457114506101</v>
      </c>
      <c r="J3">
        <v>6.9057169693174708E-4</v>
      </c>
      <c r="K3">
        <v>0</v>
      </c>
      <c r="L3">
        <v>385.89253569081541</v>
      </c>
      <c r="M3">
        <v>27.843988750384636</v>
      </c>
      <c r="N3">
        <v>35.879041556422308</v>
      </c>
      <c r="O3">
        <v>0</v>
      </c>
      <c r="P3">
        <v>37.816472961883939</v>
      </c>
      <c r="Q3">
        <v>3.7982118759127204</v>
      </c>
      <c r="R3">
        <v>8.467943788729551</v>
      </c>
      <c r="S3">
        <v>4.8022301189730738</v>
      </c>
      <c r="T3">
        <v>0</v>
      </c>
      <c r="U3">
        <v>21.456616023465049</v>
      </c>
      <c r="V3">
        <v>4.3755992385222511</v>
      </c>
      <c r="W3">
        <v>10.699400776590629</v>
      </c>
      <c r="X3">
        <v>30.234308386534579</v>
      </c>
      <c r="Y3">
        <v>0</v>
      </c>
      <c r="Z3">
        <v>4.0306447142558968</v>
      </c>
      <c r="AA3">
        <v>0</v>
      </c>
      <c r="AB3">
        <v>0</v>
      </c>
      <c r="AC3">
        <v>0</v>
      </c>
      <c r="AD3">
        <v>0</v>
      </c>
      <c r="AE3">
        <v>0</v>
      </c>
      <c r="AF3">
        <v>2.5084384404091002</v>
      </c>
      <c r="AG3">
        <v>13.203531387184304</v>
      </c>
      <c r="AH3">
        <v>0</v>
      </c>
      <c r="AI3">
        <v>0</v>
      </c>
      <c r="AJ3">
        <v>0</v>
      </c>
      <c r="AK3">
        <v>16.274426565122102</v>
      </c>
      <c r="AL3">
        <v>0</v>
      </c>
      <c r="AM3">
        <v>3.2331905391358795</v>
      </c>
      <c r="AN3">
        <v>0.86970229211020667</v>
      </c>
      <c r="AO3">
        <v>0</v>
      </c>
      <c r="AP3">
        <v>7.878247463994989E-2</v>
      </c>
      <c r="AQ3">
        <v>0</v>
      </c>
      <c r="AR3">
        <v>11.949867044040909</v>
      </c>
      <c r="AS3">
        <v>10.051814680442495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26.519042432343788</v>
      </c>
      <c r="BB3">
        <f>SUM(B3:AZ3)-BA3</f>
        <v>607.90781001607331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0.11505672234538859</v>
      </c>
      <c r="J4">
        <v>0</v>
      </c>
      <c r="K4">
        <v>0</v>
      </c>
      <c r="L4">
        <v>385.89253569081541</v>
      </c>
      <c r="M4">
        <v>27.843988750384636</v>
      </c>
      <c r="N4">
        <v>35.879041556422308</v>
      </c>
      <c r="O4">
        <v>0</v>
      </c>
      <c r="P4">
        <v>37.816472961883939</v>
      </c>
      <c r="Q4">
        <v>3.7982118759127204</v>
      </c>
      <c r="R4">
        <v>8.467943788729551</v>
      </c>
      <c r="S4">
        <v>4.8020083625014598</v>
      </c>
      <c r="T4">
        <v>0</v>
      </c>
      <c r="U4">
        <v>21.456616023465049</v>
      </c>
      <c r="V4">
        <v>4.3755992385222511</v>
      </c>
      <c r="W4">
        <v>10.699400776590629</v>
      </c>
      <c r="X4">
        <v>30.234308386534579</v>
      </c>
      <c r="Y4">
        <v>0</v>
      </c>
      <c r="Z4">
        <v>4.0306447142558968</v>
      </c>
      <c r="AA4">
        <v>0</v>
      </c>
      <c r="AB4">
        <v>0</v>
      </c>
      <c r="AC4">
        <v>0</v>
      </c>
      <c r="AD4">
        <v>0</v>
      </c>
      <c r="AE4">
        <v>0</v>
      </c>
      <c r="AF4">
        <v>2.5084384404091002</v>
      </c>
      <c r="AG4">
        <v>13.203531387184304</v>
      </c>
      <c r="AH4">
        <v>0</v>
      </c>
      <c r="AI4">
        <v>0</v>
      </c>
      <c r="AJ4">
        <v>0</v>
      </c>
      <c r="AK4">
        <v>16.274426565122102</v>
      </c>
      <c r="AL4">
        <v>0</v>
      </c>
      <c r="AM4">
        <v>3.2331905391358795</v>
      </c>
      <c r="AN4">
        <v>0.86970229211020667</v>
      </c>
      <c r="AO4">
        <v>0</v>
      </c>
      <c r="AP4">
        <v>7.878247463994989E-2</v>
      </c>
      <c r="AQ4">
        <v>0</v>
      </c>
      <c r="AR4">
        <v>11.949867044040909</v>
      </c>
      <c r="AS4">
        <v>10.051814680442495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26.48371013894652</v>
      </c>
      <c r="BB4">
        <f t="shared" ref="BB4:BB67" si="0">SUM(B4:AZ4)-BA4</f>
        <v>607.0978721325024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370.84941564706179</v>
      </c>
      <c r="M5">
        <v>27.843988750384636</v>
      </c>
      <c r="N5">
        <v>35.879041556422308</v>
      </c>
      <c r="O5">
        <v>0</v>
      </c>
      <c r="P5">
        <v>37.816472961883939</v>
      </c>
      <c r="Q5">
        <v>3.599953563708485</v>
      </c>
      <c r="R5">
        <v>8.465952973129486</v>
      </c>
      <c r="S5">
        <v>4.0668825898227556</v>
      </c>
      <c r="T5">
        <v>0</v>
      </c>
      <c r="U5">
        <v>21.456616023465049</v>
      </c>
      <c r="V5">
        <v>4.3755992385222511</v>
      </c>
      <c r="W5">
        <v>10.699400776590629</v>
      </c>
      <c r="X5">
        <v>30.234308386534579</v>
      </c>
      <c r="Y5">
        <v>0</v>
      </c>
      <c r="Z5">
        <v>4.0306447142558968</v>
      </c>
      <c r="AA5">
        <v>0</v>
      </c>
      <c r="AB5">
        <v>0</v>
      </c>
      <c r="AC5">
        <v>0</v>
      </c>
      <c r="AD5">
        <v>0</v>
      </c>
      <c r="AE5">
        <v>0</v>
      </c>
      <c r="AF5">
        <v>2.5084384404091002</v>
      </c>
      <c r="AG5">
        <v>13.203531387184304</v>
      </c>
      <c r="AH5">
        <v>0</v>
      </c>
      <c r="AI5">
        <v>0</v>
      </c>
      <c r="AJ5">
        <v>0</v>
      </c>
      <c r="AK5">
        <v>16.274426565122102</v>
      </c>
      <c r="AL5">
        <v>0</v>
      </c>
      <c r="AM5">
        <v>3.2331905391358795</v>
      </c>
      <c r="AN5">
        <v>0.85037479837194729</v>
      </c>
      <c r="AO5">
        <v>0</v>
      </c>
      <c r="AP5">
        <v>7.878247463994989E-2</v>
      </c>
      <c r="AQ5">
        <v>0</v>
      </c>
      <c r="AR5">
        <v>11.949867044040909</v>
      </c>
      <c r="AS5">
        <v>10.051814680442495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25.810191790045117</v>
      </c>
      <c r="BB5">
        <f t="shared" si="0"/>
        <v>591.65851132108355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300.68847928753286</v>
      </c>
      <c r="M6">
        <v>27.843988750384636</v>
      </c>
      <c r="N6">
        <v>35.879041556422308</v>
      </c>
      <c r="O6">
        <v>0</v>
      </c>
      <c r="P6">
        <v>37.816472961883939</v>
      </c>
      <c r="Q6">
        <v>3.599953563708485</v>
      </c>
      <c r="R6">
        <v>8.465952973129486</v>
      </c>
      <c r="S6">
        <v>4.0668825898227556</v>
      </c>
      <c r="T6">
        <v>0</v>
      </c>
      <c r="U6">
        <v>21.456616023465049</v>
      </c>
      <c r="V6">
        <v>4.3755992385222511</v>
      </c>
      <c r="W6">
        <v>10.699400776590629</v>
      </c>
      <c r="X6">
        <v>30.234308386534579</v>
      </c>
      <c r="Y6">
        <v>0</v>
      </c>
      <c r="Z6">
        <v>4.0306447142558968</v>
      </c>
      <c r="AA6">
        <v>0</v>
      </c>
      <c r="AB6">
        <v>0</v>
      </c>
      <c r="AC6">
        <v>0</v>
      </c>
      <c r="AD6">
        <v>0</v>
      </c>
      <c r="AE6">
        <v>0</v>
      </c>
      <c r="AF6">
        <v>2.5084384404091002</v>
      </c>
      <c r="AG6">
        <v>13.203531387184304</v>
      </c>
      <c r="AH6">
        <v>0</v>
      </c>
      <c r="AI6">
        <v>0</v>
      </c>
      <c r="AJ6">
        <v>0</v>
      </c>
      <c r="AK6">
        <v>16.274426565122102</v>
      </c>
      <c r="AL6">
        <v>0</v>
      </c>
      <c r="AM6">
        <v>3.2331905391358795</v>
      </c>
      <c r="AN6">
        <v>0.85037479837194729</v>
      </c>
      <c r="AO6">
        <v>0</v>
      </c>
      <c r="AP6">
        <v>7.878247463994989E-2</v>
      </c>
      <c r="AQ6">
        <v>0</v>
      </c>
      <c r="AR6">
        <v>11.949867044040909</v>
      </c>
      <c r="AS6">
        <v>10.051814680442495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22.877464650216844</v>
      </c>
      <c r="BB6">
        <f t="shared" si="0"/>
        <v>524.43030210138272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223.1573980844361</v>
      </c>
      <c r="M7">
        <v>27.843988750384636</v>
      </c>
      <c r="N7">
        <v>35.879041556422308</v>
      </c>
      <c r="O7">
        <v>0</v>
      </c>
      <c r="P7">
        <v>37.816472961883939</v>
      </c>
      <c r="Q7">
        <v>3.599953563708485</v>
      </c>
      <c r="R7">
        <v>2.003420317129514</v>
      </c>
      <c r="S7">
        <v>4.1508833617013989</v>
      </c>
      <c r="T7">
        <v>0</v>
      </c>
      <c r="U7">
        <v>21.456616023465049</v>
      </c>
      <c r="V7">
        <v>4.3819380087664372</v>
      </c>
      <c r="W7">
        <v>2.0045919432268833</v>
      </c>
      <c r="X7">
        <v>30.234308386534579</v>
      </c>
      <c r="Y7">
        <v>0</v>
      </c>
      <c r="Z7">
        <v>4.0306447142558968</v>
      </c>
      <c r="AA7">
        <v>0</v>
      </c>
      <c r="AB7">
        <v>0</v>
      </c>
      <c r="AC7">
        <v>0</v>
      </c>
      <c r="AD7">
        <v>0</v>
      </c>
      <c r="AE7">
        <v>0</v>
      </c>
      <c r="AF7">
        <v>2.5084384404091002</v>
      </c>
      <c r="AG7">
        <v>13.203531387184304</v>
      </c>
      <c r="AH7">
        <v>0</v>
      </c>
      <c r="AI7">
        <v>0</v>
      </c>
      <c r="AJ7">
        <v>0</v>
      </c>
      <c r="AK7">
        <v>16.274426565122102</v>
      </c>
      <c r="AL7">
        <v>0</v>
      </c>
      <c r="AM7">
        <v>3.2331905391358795</v>
      </c>
      <c r="AN7">
        <v>0.85037479837194729</v>
      </c>
      <c r="AO7">
        <v>0</v>
      </c>
      <c r="AP7">
        <v>7.878247463994989E-2</v>
      </c>
      <c r="AQ7">
        <v>0</v>
      </c>
      <c r="AR7">
        <v>11.203000513880193</v>
      </c>
      <c r="AS7">
        <v>10.051814680442495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18.97564575357201</v>
      </c>
      <c r="BB7">
        <f t="shared" si="0"/>
        <v>434.98717131752915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212.57514327581541</v>
      </c>
      <c r="M8">
        <v>27.843988750384636</v>
      </c>
      <c r="N8">
        <v>35.879041556422308</v>
      </c>
      <c r="O8">
        <v>0</v>
      </c>
      <c r="P8">
        <v>37.816472961883939</v>
      </c>
      <c r="Q8">
        <v>3.6448369676303694</v>
      </c>
      <c r="R8">
        <v>2.0040389523459932</v>
      </c>
      <c r="S8">
        <v>4.3202828000107161</v>
      </c>
      <c r="T8">
        <v>0</v>
      </c>
      <c r="U8">
        <v>21.456616023465049</v>
      </c>
      <c r="V8">
        <v>4.3819380087664372</v>
      </c>
      <c r="W8">
        <v>2.0045919432268833</v>
      </c>
      <c r="X8">
        <v>30.234308386534579</v>
      </c>
      <c r="Y8">
        <v>0</v>
      </c>
      <c r="Z8">
        <v>4.0306447142558968</v>
      </c>
      <c r="AA8">
        <v>0</v>
      </c>
      <c r="AB8">
        <v>0</v>
      </c>
      <c r="AC8">
        <v>0</v>
      </c>
      <c r="AD8">
        <v>0</v>
      </c>
      <c r="AE8">
        <v>0</v>
      </c>
      <c r="AF8">
        <v>2.5084384404091002</v>
      </c>
      <c r="AG8">
        <v>13.203531387184304</v>
      </c>
      <c r="AH8">
        <v>0</v>
      </c>
      <c r="AI8">
        <v>0</v>
      </c>
      <c r="AJ8">
        <v>0</v>
      </c>
      <c r="AK8">
        <v>16.274426565122102</v>
      </c>
      <c r="AL8">
        <v>0</v>
      </c>
      <c r="AM8">
        <v>3.2331905391358795</v>
      </c>
      <c r="AN8">
        <v>0.85037479837194729</v>
      </c>
      <c r="AO8">
        <v>0</v>
      </c>
      <c r="AP8">
        <v>7.878247463994989E-2</v>
      </c>
      <c r="AQ8">
        <v>0</v>
      </c>
      <c r="AR8">
        <v>11.203000513880193</v>
      </c>
      <c r="AS8">
        <v>10.051814680442495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18.542290384328986</v>
      </c>
      <c r="BB8">
        <f t="shared" si="0"/>
        <v>425.0531733555992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212.57514327581541</v>
      </c>
      <c r="M9">
        <v>27.843988750384636</v>
      </c>
      <c r="N9">
        <v>35.879041556422308</v>
      </c>
      <c r="O9">
        <v>0</v>
      </c>
      <c r="P9">
        <v>37.816472961883939</v>
      </c>
      <c r="Q9">
        <v>3.6448369676303694</v>
      </c>
      <c r="R9">
        <v>2.0040389523459932</v>
      </c>
      <c r="S9">
        <v>4.3093085060325071</v>
      </c>
      <c r="T9">
        <v>0</v>
      </c>
      <c r="U9">
        <v>21.456616023465049</v>
      </c>
      <c r="V9">
        <v>4.3819380087664372</v>
      </c>
      <c r="W9">
        <v>2.0045919432268833</v>
      </c>
      <c r="X9">
        <v>30.23789742011947</v>
      </c>
      <c r="Y9">
        <v>0</v>
      </c>
      <c r="Z9">
        <v>4.0306447142558968</v>
      </c>
      <c r="AA9">
        <v>0</v>
      </c>
      <c r="AB9">
        <v>0</v>
      </c>
      <c r="AC9">
        <v>0</v>
      </c>
      <c r="AD9">
        <v>0</v>
      </c>
      <c r="AE9">
        <v>0</v>
      </c>
      <c r="AF9">
        <v>2.5084384404091002</v>
      </c>
      <c r="AG9">
        <v>13.203531387184304</v>
      </c>
      <c r="AH9">
        <v>0</v>
      </c>
      <c r="AI9">
        <v>0</v>
      </c>
      <c r="AJ9">
        <v>0</v>
      </c>
      <c r="AK9">
        <v>16.274426565122102</v>
      </c>
      <c r="AL9">
        <v>0</v>
      </c>
      <c r="AM9">
        <v>3.2331905391358795</v>
      </c>
      <c r="AN9">
        <v>0.85037479837194729</v>
      </c>
      <c r="AO9">
        <v>0</v>
      </c>
      <c r="AP9">
        <v>7.878247463994989E-2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18.433049786019165</v>
      </c>
      <c r="BB9">
        <f t="shared" si="0"/>
        <v>422.54900251109029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212.57514327581541</v>
      </c>
      <c r="M10">
        <v>27.843988750384636</v>
      </c>
      <c r="N10">
        <v>35.879041556422308</v>
      </c>
      <c r="O10">
        <v>0</v>
      </c>
      <c r="P10">
        <v>37.816472961883939</v>
      </c>
      <c r="Q10">
        <v>3.6448369676303694</v>
      </c>
      <c r="R10">
        <v>2.0040389523459932</v>
      </c>
      <c r="S10">
        <v>4.3093085060325071</v>
      </c>
      <c r="T10">
        <v>0</v>
      </c>
      <c r="U10">
        <v>21.456616023465049</v>
      </c>
      <c r="V10">
        <v>4.3819380087664372</v>
      </c>
      <c r="W10">
        <v>2.0045919432268833</v>
      </c>
      <c r="X10">
        <v>30.23789742011947</v>
      </c>
      <c r="Y10">
        <v>0</v>
      </c>
      <c r="Z10">
        <v>4.0306447142558968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2.5084384404091002</v>
      </c>
      <c r="AG10">
        <v>13.203531387184304</v>
      </c>
      <c r="AH10">
        <v>0</v>
      </c>
      <c r="AI10">
        <v>0</v>
      </c>
      <c r="AJ10">
        <v>0</v>
      </c>
      <c r="AK10">
        <v>16.274426565122102</v>
      </c>
      <c r="AL10">
        <v>0</v>
      </c>
      <c r="AM10">
        <v>3.2331905391358795</v>
      </c>
      <c r="AN10">
        <v>0.85037479837194729</v>
      </c>
      <c r="AO10">
        <v>0</v>
      </c>
      <c r="AP10">
        <v>7.878247463994989E-2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18.433049786019165</v>
      </c>
      <c r="BB10">
        <f t="shared" si="0"/>
        <v>422.54900251109029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212.57514327581541</v>
      </c>
      <c r="M11">
        <v>27.843988750384636</v>
      </c>
      <c r="N11">
        <v>35.879041556422308</v>
      </c>
      <c r="O11">
        <v>0</v>
      </c>
      <c r="P11">
        <v>37.816472961883939</v>
      </c>
      <c r="Q11">
        <v>3.6448369676303694</v>
      </c>
      <c r="R11">
        <v>3.5596841593956374</v>
      </c>
      <c r="S11">
        <v>4.3092178482702126</v>
      </c>
      <c r="T11">
        <v>0</v>
      </c>
      <c r="U11">
        <v>21.456616023465049</v>
      </c>
      <c r="V11">
        <v>4.3819380087664372</v>
      </c>
      <c r="W11">
        <v>2.0045919432268833</v>
      </c>
      <c r="X11">
        <v>30.23789742011947</v>
      </c>
      <c r="Y11">
        <v>0</v>
      </c>
      <c r="Z11">
        <v>4.0306447142558968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2.5084384404091002</v>
      </c>
      <c r="AG11">
        <v>13.203531387184304</v>
      </c>
      <c r="AH11">
        <v>0</v>
      </c>
      <c r="AI11">
        <v>0</v>
      </c>
      <c r="AJ11">
        <v>0</v>
      </c>
      <c r="AK11">
        <v>16.274426565122102</v>
      </c>
      <c r="AL11">
        <v>0</v>
      </c>
      <c r="AM11">
        <v>3.2331905391358795</v>
      </c>
      <c r="AN11">
        <v>0.85037479837194729</v>
      </c>
      <c r="AO11">
        <v>0</v>
      </c>
      <c r="AP11">
        <v>7.878247463994989E-2</v>
      </c>
      <c r="AQ11">
        <v>0</v>
      </c>
      <c r="AR11">
        <v>11.203000513880193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18.498071966179378</v>
      </c>
      <c r="BB11">
        <f t="shared" si="0"/>
        <v>424.0395348802175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212.57514327581541</v>
      </c>
      <c r="M12">
        <v>27.843988750384636</v>
      </c>
      <c r="N12">
        <v>35.879041556422308</v>
      </c>
      <c r="O12">
        <v>0</v>
      </c>
      <c r="P12">
        <v>37.816472961883939</v>
      </c>
      <c r="Q12">
        <v>3.6448369676303694</v>
      </c>
      <c r="R12">
        <v>3.5596841593956374</v>
      </c>
      <c r="S12">
        <v>4.3092178482702126</v>
      </c>
      <c r="T12">
        <v>0</v>
      </c>
      <c r="U12">
        <v>21.456616023465049</v>
      </c>
      <c r="V12">
        <v>4.3819380087664372</v>
      </c>
      <c r="W12">
        <v>2.0045919432268833</v>
      </c>
      <c r="X12">
        <v>30.23789742011947</v>
      </c>
      <c r="Y12">
        <v>0</v>
      </c>
      <c r="Z12">
        <v>4.0306447142558968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2.5084384404091002</v>
      </c>
      <c r="AG12">
        <v>13.203531387184304</v>
      </c>
      <c r="AH12">
        <v>0</v>
      </c>
      <c r="AI12">
        <v>0</v>
      </c>
      <c r="AJ12">
        <v>0</v>
      </c>
      <c r="AK12">
        <v>16.274426565122102</v>
      </c>
      <c r="AL12">
        <v>0</v>
      </c>
      <c r="AM12">
        <v>3.2331905391358795</v>
      </c>
      <c r="AN12">
        <v>0.85037479837194729</v>
      </c>
      <c r="AO12">
        <v>0</v>
      </c>
      <c r="AP12">
        <v>7.878247463994989E-2</v>
      </c>
      <c r="AQ12">
        <v>0</v>
      </c>
      <c r="AR12">
        <v>11.203000513880193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18.498071966179378</v>
      </c>
      <c r="BB12">
        <f t="shared" si="0"/>
        <v>424.0395348802175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212.57514327581541</v>
      </c>
      <c r="M13">
        <v>27.844474436369836</v>
      </c>
      <c r="N13">
        <v>35.879041556422308</v>
      </c>
      <c r="O13">
        <v>0</v>
      </c>
      <c r="P13">
        <v>37.816472961883939</v>
      </c>
      <c r="Q13">
        <v>3.6448369676303694</v>
      </c>
      <c r="R13">
        <v>3.5596841593956374</v>
      </c>
      <c r="S13">
        <v>4.3092178482702126</v>
      </c>
      <c r="T13">
        <v>0</v>
      </c>
      <c r="U13">
        <v>21.456616023465049</v>
      </c>
      <c r="V13">
        <v>4.3819380087664372</v>
      </c>
      <c r="W13">
        <v>2.0045919432268833</v>
      </c>
      <c r="X13">
        <v>30.23789742011947</v>
      </c>
      <c r="Y13">
        <v>0</v>
      </c>
      <c r="Z13">
        <v>4.0306447142558968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2.5084384404091002</v>
      </c>
      <c r="AG13">
        <v>13.203531387184304</v>
      </c>
      <c r="AH13">
        <v>0</v>
      </c>
      <c r="AI13">
        <v>0</v>
      </c>
      <c r="AJ13">
        <v>0</v>
      </c>
      <c r="AK13">
        <v>16.274426565122102</v>
      </c>
      <c r="AL13">
        <v>0</v>
      </c>
      <c r="AM13">
        <v>3.2331905391358795</v>
      </c>
      <c r="AN13">
        <v>0.85037479837194729</v>
      </c>
      <c r="AO13">
        <v>0</v>
      </c>
      <c r="AP13">
        <v>7.878247463994989E-2</v>
      </c>
      <c r="AQ13">
        <v>0</v>
      </c>
      <c r="AR13">
        <v>11.203000513880193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18.498092267853561</v>
      </c>
      <c r="BB13">
        <f t="shared" si="0"/>
        <v>424.04000026452854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212.57514327581541</v>
      </c>
      <c r="M14">
        <v>27.843886840093965</v>
      </c>
      <c r="N14">
        <v>35.879041556422308</v>
      </c>
      <c r="O14">
        <v>0</v>
      </c>
      <c r="P14">
        <v>37.816472961883939</v>
      </c>
      <c r="Q14">
        <v>3.6448369676303694</v>
      </c>
      <c r="R14">
        <v>6.0023246552193141</v>
      </c>
      <c r="S14">
        <v>4.3202828000107161</v>
      </c>
      <c r="T14">
        <v>0</v>
      </c>
      <c r="U14">
        <v>21.456616023465049</v>
      </c>
      <c r="V14">
        <v>4.3819380087664372</v>
      </c>
      <c r="W14">
        <v>2.0045919432268833</v>
      </c>
      <c r="X14">
        <v>30.23789742011947</v>
      </c>
      <c r="Y14">
        <v>0</v>
      </c>
      <c r="Z14">
        <v>4.0306447142558968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2.5084384404091002</v>
      </c>
      <c r="AG14">
        <v>13.203531387184304</v>
      </c>
      <c r="AH14">
        <v>0</v>
      </c>
      <c r="AI14">
        <v>0</v>
      </c>
      <c r="AJ14">
        <v>0</v>
      </c>
      <c r="AK14">
        <v>16.274426565122102</v>
      </c>
      <c r="AL14">
        <v>0</v>
      </c>
      <c r="AM14">
        <v>3.2331905391358795</v>
      </c>
      <c r="AN14">
        <v>0.85037479837194729</v>
      </c>
      <c r="AO14">
        <v>0</v>
      </c>
      <c r="AP14">
        <v>7.878247463994989E-2</v>
      </c>
      <c r="AQ14">
        <v>0</v>
      </c>
      <c r="AR14">
        <v>11.203000513880193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18.60063259403741</v>
      </c>
      <c r="BB14">
        <f t="shared" si="0"/>
        <v>426.39057778963297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212.57514327581541</v>
      </c>
      <c r="M15">
        <v>27.845331665568825</v>
      </c>
      <c r="N15">
        <v>35.879041556422308</v>
      </c>
      <c r="O15">
        <v>0</v>
      </c>
      <c r="P15">
        <v>37.816472961883939</v>
      </c>
      <c r="Q15">
        <v>3.6448369676303694</v>
      </c>
      <c r="R15">
        <v>3.5596841593956374</v>
      </c>
      <c r="S15">
        <v>4.3092178482702126</v>
      </c>
      <c r="T15">
        <v>0</v>
      </c>
      <c r="U15">
        <v>21.456616023465049</v>
      </c>
      <c r="V15">
        <v>4.3819380087664372</v>
      </c>
      <c r="W15">
        <v>2.0045919432268833</v>
      </c>
      <c r="X15">
        <v>30.23789742011947</v>
      </c>
      <c r="Y15">
        <v>0</v>
      </c>
      <c r="Z15">
        <v>4.0306447142558968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2.5084384404091002</v>
      </c>
      <c r="AG15">
        <v>13.203531387184304</v>
      </c>
      <c r="AH15">
        <v>0</v>
      </c>
      <c r="AI15">
        <v>0</v>
      </c>
      <c r="AJ15">
        <v>0</v>
      </c>
      <c r="AK15">
        <v>16.274426565122102</v>
      </c>
      <c r="AL15">
        <v>0</v>
      </c>
      <c r="AM15">
        <v>3.2331905391358795</v>
      </c>
      <c r="AN15">
        <v>0.85037479837194729</v>
      </c>
      <c r="AO15">
        <v>0</v>
      </c>
      <c r="AP15">
        <v>7.878247463994989E-2</v>
      </c>
      <c r="AQ15">
        <v>0</v>
      </c>
      <c r="AR15">
        <v>11.949867044040909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18.529347120994792</v>
      </c>
      <c r="BB15">
        <f t="shared" si="0"/>
        <v>424.7564691707471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212.57514327581541</v>
      </c>
      <c r="M16">
        <v>27.845487326113911</v>
      </c>
      <c r="N16">
        <v>35.879041556422308</v>
      </c>
      <c r="O16">
        <v>0</v>
      </c>
      <c r="P16">
        <v>37.816472961883939</v>
      </c>
      <c r="Q16">
        <v>3.6448369676303694</v>
      </c>
      <c r="R16">
        <v>3.5596841593956374</v>
      </c>
      <c r="S16">
        <v>4.3092178482702126</v>
      </c>
      <c r="T16">
        <v>0</v>
      </c>
      <c r="U16">
        <v>21.456616023465049</v>
      </c>
      <c r="V16">
        <v>4.3819380087664372</v>
      </c>
      <c r="W16">
        <v>2.0045919432268833</v>
      </c>
      <c r="X16">
        <v>30.23789742011947</v>
      </c>
      <c r="Y16">
        <v>0</v>
      </c>
      <c r="Z16">
        <v>4.0306447142558968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2.5084384404091002</v>
      </c>
      <c r="AG16">
        <v>13.203531387184304</v>
      </c>
      <c r="AH16">
        <v>0</v>
      </c>
      <c r="AI16">
        <v>0</v>
      </c>
      <c r="AJ16">
        <v>0</v>
      </c>
      <c r="AK16">
        <v>16.274426565122102</v>
      </c>
      <c r="AL16">
        <v>0</v>
      </c>
      <c r="AM16">
        <v>3.2331905391358795</v>
      </c>
      <c r="AN16">
        <v>0.85037479837194729</v>
      </c>
      <c r="AO16">
        <v>0</v>
      </c>
      <c r="AP16">
        <v>7.878247463994989E-2</v>
      </c>
      <c r="AQ16">
        <v>0</v>
      </c>
      <c r="AR16">
        <v>11.949867044040909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18.529353627605573</v>
      </c>
      <c r="BB16">
        <f t="shared" si="0"/>
        <v>424.75661832468131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212.57514327581541</v>
      </c>
      <c r="M17">
        <v>27.84578474204373</v>
      </c>
      <c r="N17">
        <v>35.879041556422308</v>
      </c>
      <c r="O17">
        <v>0</v>
      </c>
      <c r="P17">
        <v>37.816472961883939</v>
      </c>
      <c r="Q17">
        <v>3.6448369676303694</v>
      </c>
      <c r="R17">
        <v>3.5599173604270669</v>
      </c>
      <c r="S17">
        <v>4.309126876813238</v>
      </c>
      <c r="T17">
        <v>0</v>
      </c>
      <c r="U17">
        <v>21.456616023465049</v>
      </c>
      <c r="V17">
        <v>4.3819380087664372</v>
      </c>
      <c r="W17">
        <v>2.0045919432268833</v>
      </c>
      <c r="X17">
        <v>30.23789742011947</v>
      </c>
      <c r="Y17">
        <v>0</v>
      </c>
      <c r="Z17">
        <v>4.0306447142558968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2.5084384404091002</v>
      </c>
      <c r="AG17">
        <v>13.203531387184304</v>
      </c>
      <c r="AH17">
        <v>0</v>
      </c>
      <c r="AI17">
        <v>0</v>
      </c>
      <c r="AJ17">
        <v>0</v>
      </c>
      <c r="AK17">
        <v>16.274426565122102</v>
      </c>
      <c r="AL17">
        <v>0</v>
      </c>
      <c r="AM17">
        <v>3.2331905391358795</v>
      </c>
      <c r="AN17">
        <v>0.85037479837194729</v>
      </c>
      <c r="AO17">
        <v>0</v>
      </c>
      <c r="AP17">
        <v>7.878247463994989E-2</v>
      </c>
      <c r="AQ17">
        <v>0</v>
      </c>
      <c r="AR17">
        <v>11.949867044040909</v>
      </c>
      <c r="AS17">
        <v>7.445788498017115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18.529372004787653</v>
      </c>
      <c r="BB17">
        <f t="shared" si="0"/>
        <v>424.75703959300347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212.57514327581541</v>
      </c>
      <c r="M18">
        <v>27.841871905018419</v>
      </c>
      <c r="N18">
        <v>35.879041556422308</v>
      </c>
      <c r="O18">
        <v>0</v>
      </c>
      <c r="P18">
        <v>37.816472961883939</v>
      </c>
      <c r="Q18">
        <v>3.6448369676303694</v>
      </c>
      <c r="R18">
        <v>3.5599173604270669</v>
      </c>
      <c r="S18">
        <v>4.309126876813238</v>
      </c>
      <c r="T18">
        <v>0</v>
      </c>
      <c r="U18">
        <v>21.456616023465049</v>
      </c>
      <c r="V18">
        <v>4.3819380087664372</v>
      </c>
      <c r="W18">
        <v>2.0045919432268833</v>
      </c>
      <c r="X18">
        <v>30.23789742011947</v>
      </c>
      <c r="Y18">
        <v>0</v>
      </c>
      <c r="Z18">
        <v>4.0306447142558968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2.5084384404091002</v>
      </c>
      <c r="AG18">
        <v>13.203531387184304</v>
      </c>
      <c r="AH18">
        <v>0</v>
      </c>
      <c r="AI18">
        <v>0</v>
      </c>
      <c r="AJ18">
        <v>0</v>
      </c>
      <c r="AK18">
        <v>16.274426565122102</v>
      </c>
      <c r="AL18">
        <v>0</v>
      </c>
      <c r="AM18">
        <v>3.2331905391358795</v>
      </c>
      <c r="AN18">
        <v>0.85037479837194729</v>
      </c>
      <c r="AO18">
        <v>0</v>
      </c>
      <c r="AP18">
        <v>7.878247463994989E-2</v>
      </c>
      <c r="AQ18">
        <v>0</v>
      </c>
      <c r="AR18">
        <v>11.949867044040909</v>
      </c>
      <c r="AS18">
        <v>7.445788498017115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18.529208448199995</v>
      </c>
      <c r="BB18">
        <f t="shared" si="0"/>
        <v>424.75329031256587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212.48595930495131</v>
      </c>
      <c r="M19">
        <v>27.842957632647259</v>
      </c>
      <c r="N19">
        <v>35.879041556422308</v>
      </c>
      <c r="O19">
        <v>0</v>
      </c>
      <c r="P19">
        <v>37.816472961883939</v>
      </c>
      <c r="Q19">
        <v>3.6448369676303694</v>
      </c>
      <c r="R19">
        <v>3.5599173604270669</v>
      </c>
      <c r="S19">
        <v>4.309126876813238</v>
      </c>
      <c r="T19">
        <v>0</v>
      </c>
      <c r="U19">
        <v>21.456616023465049</v>
      </c>
      <c r="V19">
        <v>4.3819380087664372</v>
      </c>
      <c r="W19">
        <v>2.0045919432268833</v>
      </c>
      <c r="X19">
        <v>30.23789742011947</v>
      </c>
      <c r="Y19">
        <v>0</v>
      </c>
      <c r="Z19">
        <v>2.0153225172197868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2.5084384404091002</v>
      </c>
      <c r="AG19">
        <v>13.203531387184304</v>
      </c>
      <c r="AH19">
        <v>0</v>
      </c>
      <c r="AI19">
        <v>0</v>
      </c>
      <c r="AJ19">
        <v>0</v>
      </c>
      <c r="AK19">
        <v>16.274426565122102</v>
      </c>
      <c r="AL19">
        <v>0</v>
      </c>
      <c r="AM19">
        <v>3.2331905391358795</v>
      </c>
      <c r="AN19">
        <v>0.85037479837194729</v>
      </c>
      <c r="AO19">
        <v>0</v>
      </c>
      <c r="AP19">
        <v>7.878247463994989E-2</v>
      </c>
      <c r="AQ19">
        <v>0</v>
      </c>
      <c r="AR19">
        <v>8.1476365627217682</v>
      </c>
      <c r="AS19">
        <v>7.445788498017115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18.282352239677515</v>
      </c>
      <c r="BB19">
        <f t="shared" si="0"/>
        <v>419.0944955994978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212.48595930495131</v>
      </c>
      <c r="M20">
        <v>27.845926905403825</v>
      </c>
      <c r="N20">
        <v>35.879041556422308</v>
      </c>
      <c r="O20">
        <v>0</v>
      </c>
      <c r="P20">
        <v>37.816472961883939</v>
      </c>
      <c r="Q20">
        <v>3.6448369676303694</v>
      </c>
      <c r="R20">
        <v>2.0042592308711611</v>
      </c>
      <c r="S20">
        <v>4.3092178482702126</v>
      </c>
      <c r="T20">
        <v>0</v>
      </c>
      <c r="U20">
        <v>21.456616023465049</v>
      </c>
      <c r="V20">
        <v>4.3819380087664372</v>
      </c>
      <c r="W20">
        <v>2.0045919432268833</v>
      </c>
      <c r="X20">
        <v>30.23789742011947</v>
      </c>
      <c r="Y20">
        <v>0</v>
      </c>
      <c r="Z20">
        <v>2.0153225172197868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2.5084384404091002</v>
      </c>
      <c r="AG20">
        <v>13.203531387184304</v>
      </c>
      <c r="AH20">
        <v>0</v>
      </c>
      <c r="AI20">
        <v>0</v>
      </c>
      <c r="AJ20">
        <v>0</v>
      </c>
      <c r="AK20">
        <v>16.274426565122102</v>
      </c>
      <c r="AL20">
        <v>0</v>
      </c>
      <c r="AM20">
        <v>3.2331905391358795</v>
      </c>
      <c r="AN20">
        <v>0.85037479837194729</v>
      </c>
      <c r="AO20">
        <v>0</v>
      </c>
      <c r="AP20">
        <v>7.878247463994989E-2</v>
      </c>
      <c r="AQ20">
        <v>0</v>
      </c>
      <c r="AR20">
        <v>8.1476365627217682</v>
      </c>
      <c r="AS20">
        <v>7.445788498017115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18.217453648070205</v>
      </c>
      <c r="BB20">
        <f t="shared" si="0"/>
        <v>417.60679630576277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212.49418294457499</v>
      </c>
      <c r="M21">
        <v>26.345440082489024</v>
      </c>
      <c r="N21">
        <v>35.879041556422308</v>
      </c>
      <c r="O21">
        <v>0</v>
      </c>
      <c r="P21">
        <v>37.816472961883939</v>
      </c>
      <c r="Q21">
        <v>3.599953563708485</v>
      </c>
      <c r="R21">
        <v>2.0035930210675068</v>
      </c>
      <c r="S21">
        <v>3.7046891101501891</v>
      </c>
      <c r="T21">
        <v>0</v>
      </c>
      <c r="U21">
        <v>21.456616023465049</v>
      </c>
      <c r="V21">
        <v>4.3755992385222511</v>
      </c>
      <c r="W21">
        <v>2.0040163076972477</v>
      </c>
      <c r="X21">
        <v>30.234308386534579</v>
      </c>
      <c r="Y21">
        <v>0</v>
      </c>
      <c r="Z21">
        <v>2.0153225172197868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2.5084384404091002</v>
      </c>
      <c r="AG21">
        <v>13.203531387184304</v>
      </c>
      <c r="AH21">
        <v>0</v>
      </c>
      <c r="AI21">
        <v>0</v>
      </c>
      <c r="AJ21">
        <v>0</v>
      </c>
      <c r="AK21">
        <v>16.274426565122102</v>
      </c>
      <c r="AL21">
        <v>0</v>
      </c>
      <c r="AM21">
        <v>3.2331905391358795</v>
      </c>
      <c r="AN21">
        <v>0.85037479837194729</v>
      </c>
      <c r="AO21">
        <v>0</v>
      </c>
      <c r="AP21">
        <v>7.878247463994989E-2</v>
      </c>
      <c r="AQ21">
        <v>0</v>
      </c>
      <c r="AR21">
        <v>8.1476365627217682</v>
      </c>
      <c r="AS21">
        <v>7.445788498017115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18.127464728136289</v>
      </c>
      <c r="BB21">
        <f t="shared" si="0"/>
        <v>415.54394025120121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300.68847928753286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3.599953563708485</v>
      </c>
      <c r="R22">
        <v>8.4661730205158801</v>
      </c>
      <c r="S22">
        <v>3.7046891101501891</v>
      </c>
      <c r="T22">
        <v>0</v>
      </c>
      <c r="U22">
        <v>21.456616023465049</v>
      </c>
      <c r="V22">
        <v>4.3755992385222511</v>
      </c>
      <c r="W22">
        <v>10.699400776590629</v>
      </c>
      <c r="X22">
        <v>30.234308386534579</v>
      </c>
      <c r="Y22">
        <v>0</v>
      </c>
      <c r="Z22">
        <v>2.0153225172197868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2.5084384404091002</v>
      </c>
      <c r="AG22">
        <v>13.203531387184304</v>
      </c>
      <c r="AH22">
        <v>0</v>
      </c>
      <c r="AI22">
        <v>0</v>
      </c>
      <c r="AJ22">
        <v>0</v>
      </c>
      <c r="AK22">
        <v>16.274426565122102</v>
      </c>
      <c r="AL22">
        <v>0</v>
      </c>
      <c r="AM22">
        <v>3.2331905391358795</v>
      </c>
      <c r="AN22">
        <v>0.85037479837194729</v>
      </c>
      <c r="AO22">
        <v>0</v>
      </c>
      <c r="AP22">
        <v>7.878247463994989E-2</v>
      </c>
      <c r="AQ22">
        <v>0</v>
      </c>
      <c r="AR22">
        <v>8.1476365627217682</v>
      </c>
      <c r="AS22">
        <v>7.445788498017115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22.510228564366649</v>
      </c>
      <c r="BB22">
        <f t="shared" si="0"/>
        <v>516.01198589416617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9.3717083698397321</v>
      </c>
      <c r="L23">
        <v>374.58589794345625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3.7982118759127204</v>
      </c>
      <c r="R23">
        <v>8.4679323120732324</v>
      </c>
      <c r="S23">
        <v>4.6041060553705879</v>
      </c>
      <c r="T23">
        <v>0</v>
      </c>
      <c r="U23">
        <v>21.456616023465049</v>
      </c>
      <c r="V23">
        <v>4.3755992385222511</v>
      </c>
      <c r="W23">
        <v>10.699400776590629</v>
      </c>
      <c r="X23">
        <v>30.234308386534579</v>
      </c>
      <c r="Y23">
        <v>0</v>
      </c>
      <c r="Z23">
        <v>2.0153225172197868</v>
      </c>
      <c r="AA23">
        <v>0</v>
      </c>
      <c r="AB23">
        <v>0</v>
      </c>
      <c r="AC23">
        <v>3.0131286050928825</v>
      </c>
      <c r="AD23">
        <v>0</v>
      </c>
      <c r="AE23">
        <v>0</v>
      </c>
      <c r="AF23">
        <v>2.5084384404091002</v>
      </c>
      <c r="AG23">
        <v>13.203531387184304</v>
      </c>
      <c r="AH23">
        <v>7.062301637967022</v>
      </c>
      <c r="AI23">
        <v>0</v>
      </c>
      <c r="AJ23">
        <v>0</v>
      </c>
      <c r="AK23">
        <v>16.274426565122102</v>
      </c>
      <c r="AL23">
        <v>0</v>
      </c>
      <c r="AM23">
        <v>3.2331905391358795</v>
      </c>
      <c r="AN23">
        <v>0.85037479837194729</v>
      </c>
      <c r="AO23">
        <v>0</v>
      </c>
      <c r="AP23">
        <v>7.878247463994989E-2</v>
      </c>
      <c r="AQ23">
        <v>0</v>
      </c>
      <c r="AR23">
        <v>8.1476365627217682</v>
      </c>
      <c r="AS23">
        <v>6.6184787004800674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26.423405872813852</v>
      </c>
      <c r="BB23">
        <f t="shared" si="0"/>
        <v>605.71549060598704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9.3717099494545</v>
      </c>
      <c r="L24">
        <v>387.21330462505904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3.7982118759127204</v>
      </c>
      <c r="R24">
        <v>8.4679323120732324</v>
      </c>
      <c r="S24">
        <v>4.7959223520188345</v>
      </c>
      <c r="T24">
        <v>0</v>
      </c>
      <c r="U24">
        <v>21.456616023465049</v>
      </c>
      <c r="V24">
        <v>4.3818417750960181</v>
      </c>
      <c r="W24">
        <v>10.699400776590629</v>
      </c>
      <c r="X24">
        <v>30.234958758480559</v>
      </c>
      <c r="Y24">
        <v>0</v>
      </c>
      <c r="Z24">
        <v>2.0153225172197868</v>
      </c>
      <c r="AA24">
        <v>1.1660567643498225</v>
      </c>
      <c r="AB24">
        <v>0</v>
      </c>
      <c r="AC24">
        <v>3.0131286050928825</v>
      </c>
      <c r="AD24">
        <v>0</v>
      </c>
      <c r="AE24">
        <v>0</v>
      </c>
      <c r="AF24">
        <v>2.5084384404091002</v>
      </c>
      <c r="AG24">
        <v>13.203531387184304</v>
      </c>
      <c r="AH24">
        <v>14.536571151116675</v>
      </c>
      <c r="AI24">
        <v>0</v>
      </c>
      <c r="AJ24">
        <v>0</v>
      </c>
      <c r="AK24">
        <v>16.274426565122102</v>
      </c>
      <c r="AL24">
        <v>0</v>
      </c>
      <c r="AM24">
        <v>4.9144499074305994</v>
      </c>
      <c r="AN24">
        <v>0.85037479837194729</v>
      </c>
      <c r="AO24">
        <v>0</v>
      </c>
      <c r="AP24">
        <v>7.878247463994989E-2</v>
      </c>
      <c r="AQ24">
        <v>0</v>
      </c>
      <c r="AR24">
        <v>8.1476365627217682</v>
      </c>
      <c r="AS24">
        <v>6.6184787004800674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27.390979862902938</v>
      </c>
      <c r="BB24">
        <f t="shared" si="0"/>
        <v>627.8956197280778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9.371761777551475</v>
      </c>
      <c r="L25">
        <v>387.2257845490148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3.652126803762231</v>
      </c>
      <c r="R25">
        <v>8.4714480413562008</v>
      </c>
      <c r="S25">
        <v>4.6114808230615045</v>
      </c>
      <c r="T25">
        <v>0</v>
      </c>
      <c r="U25">
        <v>21.456616023465049</v>
      </c>
      <c r="V25">
        <v>4.3818417750960181</v>
      </c>
      <c r="W25">
        <v>10.707979441929378</v>
      </c>
      <c r="X25">
        <v>30.242842497496461</v>
      </c>
      <c r="Y25">
        <v>0</v>
      </c>
      <c r="Z25">
        <v>2.0153225172197868</v>
      </c>
      <c r="AA25">
        <v>4.2998340183677728</v>
      </c>
      <c r="AB25">
        <v>1.038173155917345</v>
      </c>
      <c r="AC25">
        <v>3.0131286050928825</v>
      </c>
      <c r="AD25">
        <v>0</v>
      </c>
      <c r="AE25">
        <v>0</v>
      </c>
      <c r="AF25">
        <v>2.5084384404091002</v>
      </c>
      <c r="AG25">
        <v>13.203531387184304</v>
      </c>
      <c r="AH25">
        <v>14.536571151116675</v>
      </c>
      <c r="AI25">
        <v>0</v>
      </c>
      <c r="AJ25">
        <v>0</v>
      </c>
      <c r="AK25">
        <v>16.274426565122102</v>
      </c>
      <c r="AL25">
        <v>0</v>
      </c>
      <c r="AM25">
        <v>4.9144499074305994</v>
      </c>
      <c r="AN25">
        <v>0.85037479837194729</v>
      </c>
      <c r="AO25">
        <v>0</v>
      </c>
      <c r="AP25">
        <v>7.878247463994989E-2</v>
      </c>
      <c r="AQ25">
        <v>0</v>
      </c>
      <c r="AR25">
        <v>10.184545863494051</v>
      </c>
      <c r="AS25">
        <v>6.6184787004800674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27.638053100106049</v>
      </c>
      <c r="BB25">
        <f t="shared" si="0"/>
        <v>633.5593894861646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9.3717193767229823</v>
      </c>
      <c r="L26">
        <v>387.2257845490148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3.652126803762231</v>
      </c>
      <c r="R26">
        <v>8.4714480413562008</v>
      </c>
      <c r="S26">
        <v>4.6114808230615045</v>
      </c>
      <c r="T26">
        <v>0</v>
      </c>
      <c r="U26">
        <v>21.456616023465049</v>
      </c>
      <c r="V26">
        <v>4.3818417750960181</v>
      </c>
      <c r="W26">
        <v>10.707979441929378</v>
      </c>
      <c r="X26">
        <v>30.242842497496461</v>
      </c>
      <c r="Y26">
        <v>0</v>
      </c>
      <c r="Z26">
        <v>2.0153225172197868</v>
      </c>
      <c r="AA26">
        <v>5.4658907827175947</v>
      </c>
      <c r="AB26">
        <v>4.0696387836568562</v>
      </c>
      <c r="AC26">
        <v>3.0131286050928825</v>
      </c>
      <c r="AD26">
        <v>0</v>
      </c>
      <c r="AE26">
        <v>0</v>
      </c>
      <c r="AF26">
        <v>2.5084384404091002</v>
      </c>
      <c r="AG26">
        <v>13.203531387184304</v>
      </c>
      <c r="AH26">
        <v>21.804856413066165</v>
      </c>
      <c r="AI26">
        <v>0</v>
      </c>
      <c r="AJ26">
        <v>0</v>
      </c>
      <c r="AK26">
        <v>16.274426565122102</v>
      </c>
      <c r="AL26">
        <v>0</v>
      </c>
      <c r="AM26">
        <v>4.9144499074305994</v>
      </c>
      <c r="AN26">
        <v>0.85037479837194729</v>
      </c>
      <c r="AO26">
        <v>0</v>
      </c>
      <c r="AP26">
        <v>7.878247463994989E-2</v>
      </c>
      <c r="AQ26">
        <v>0</v>
      </c>
      <c r="AR26">
        <v>10.184545863494051</v>
      </c>
      <c r="AS26">
        <v>6.6184787004800674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28.117322087690241</v>
      </c>
      <c r="BB26">
        <f t="shared" si="0"/>
        <v>644.54588575179082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8.2552114560278973</v>
      </c>
      <c r="L27">
        <v>387.2257845490148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3.7147346918267266</v>
      </c>
      <c r="R27">
        <v>8.4714480413562008</v>
      </c>
      <c r="S27">
        <v>4.6109228399893309</v>
      </c>
      <c r="T27">
        <v>0</v>
      </c>
      <c r="U27">
        <v>21.456616023465049</v>
      </c>
      <c r="V27">
        <v>4.3818417750960181</v>
      </c>
      <c r="W27">
        <v>10.707979441929378</v>
      </c>
      <c r="X27">
        <v>30.242842497496461</v>
      </c>
      <c r="Y27">
        <v>0</v>
      </c>
      <c r="Z27">
        <v>2.0153225172197868</v>
      </c>
      <c r="AA27">
        <v>8.6404802492172834</v>
      </c>
      <c r="AB27">
        <v>4.1028603819661864</v>
      </c>
      <c r="AC27">
        <v>3.0131286050928825</v>
      </c>
      <c r="AD27">
        <v>0</v>
      </c>
      <c r="AE27">
        <v>0</v>
      </c>
      <c r="AF27">
        <v>2.5084384404091002</v>
      </c>
      <c r="AG27">
        <v>13.203531387184304</v>
      </c>
      <c r="AH27">
        <v>21.804856413066165</v>
      </c>
      <c r="AI27">
        <v>0</v>
      </c>
      <c r="AJ27">
        <v>0</v>
      </c>
      <c r="AK27">
        <v>16.274426565122102</v>
      </c>
      <c r="AL27">
        <v>0</v>
      </c>
      <c r="AM27">
        <v>4.9144499074305994</v>
      </c>
      <c r="AN27">
        <v>0.85037479837194729</v>
      </c>
      <c r="AO27">
        <v>0</v>
      </c>
      <c r="AP27">
        <v>7.878247463994989E-2</v>
      </c>
      <c r="AQ27">
        <v>4.5052238952202037</v>
      </c>
      <c r="AR27">
        <v>11.949867044040909</v>
      </c>
      <c r="AS27">
        <v>10.051814680442495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28.612954473272374</v>
      </c>
      <c r="BB27">
        <f t="shared" si="0"/>
        <v>655.90748747104442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9.3718522622949596</v>
      </c>
      <c r="L28">
        <v>387.2257845490148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3.7147346918267266</v>
      </c>
      <c r="R28">
        <v>8.4714480413562008</v>
      </c>
      <c r="S28">
        <v>4.6109228399893309</v>
      </c>
      <c r="T28">
        <v>0</v>
      </c>
      <c r="U28">
        <v>21.456616023465049</v>
      </c>
      <c r="V28">
        <v>4.3818417750960181</v>
      </c>
      <c r="W28">
        <v>10.707979441929378</v>
      </c>
      <c r="X28">
        <v>30.242842497496461</v>
      </c>
      <c r="Y28">
        <v>0</v>
      </c>
      <c r="Z28">
        <v>2.0153225172197868</v>
      </c>
      <c r="AA28">
        <v>8.6404802492172834</v>
      </c>
      <c r="AB28">
        <v>8.1808043315591732</v>
      </c>
      <c r="AC28">
        <v>6.0322044011688574</v>
      </c>
      <c r="AD28">
        <v>2.8361869129618031</v>
      </c>
      <c r="AE28">
        <v>0</v>
      </c>
      <c r="AF28">
        <v>2.5084384404091002</v>
      </c>
      <c r="AG28">
        <v>13.203531387184304</v>
      </c>
      <c r="AH28">
        <v>29.073141988624503</v>
      </c>
      <c r="AI28">
        <v>0</v>
      </c>
      <c r="AJ28">
        <v>0</v>
      </c>
      <c r="AK28">
        <v>16.274426565122102</v>
      </c>
      <c r="AL28">
        <v>0</v>
      </c>
      <c r="AM28">
        <v>4.9144499074305994</v>
      </c>
      <c r="AN28">
        <v>0.85037479837194729</v>
      </c>
      <c r="AO28">
        <v>0</v>
      </c>
      <c r="AP28">
        <v>7.878247463994989E-2</v>
      </c>
      <c r="AQ28">
        <v>9.0104474800667926</v>
      </c>
      <c r="AR28">
        <v>11.949867044040909</v>
      </c>
      <c r="AS28">
        <v>10.051814680442495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29.566970780210021</v>
      </c>
      <c r="BB28">
        <f t="shared" si="0"/>
        <v>677.77682778940959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9.3718987743729709</v>
      </c>
      <c r="L29">
        <v>387.2257845490148</v>
      </c>
      <c r="M29">
        <v>27.843988750384636</v>
      </c>
      <c r="N29">
        <v>35.879041556422308</v>
      </c>
      <c r="O29">
        <v>0</v>
      </c>
      <c r="P29">
        <v>37.816472961883939</v>
      </c>
      <c r="Q29">
        <v>3.7147346918267266</v>
      </c>
      <c r="R29">
        <v>8.4714480413562008</v>
      </c>
      <c r="S29">
        <v>4.6109228399893309</v>
      </c>
      <c r="T29">
        <v>0</v>
      </c>
      <c r="U29">
        <v>21.456616023465049</v>
      </c>
      <c r="V29">
        <v>4.3818417750960181</v>
      </c>
      <c r="W29">
        <v>10.707979441929378</v>
      </c>
      <c r="X29">
        <v>30.242842497496461</v>
      </c>
      <c r="Y29">
        <v>0</v>
      </c>
      <c r="Z29">
        <v>4.0306447142558968</v>
      </c>
      <c r="AA29">
        <v>8.6404802492172834</v>
      </c>
      <c r="AB29">
        <v>8.1808043315591732</v>
      </c>
      <c r="AC29">
        <v>6.0322044011688574</v>
      </c>
      <c r="AD29">
        <v>5.6723738259236063</v>
      </c>
      <c r="AE29">
        <v>0</v>
      </c>
      <c r="AF29">
        <v>2.5084384404091002</v>
      </c>
      <c r="AG29">
        <v>13.203531387184304</v>
      </c>
      <c r="AH29">
        <v>29.073141988624503</v>
      </c>
      <c r="AI29">
        <v>0</v>
      </c>
      <c r="AJ29">
        <v>0</v>
      </c>
      <c r="AK29">
        <v>16.274426565122102</v>
      </c>
      <c r="AL29">
        <v>0</v>
      </c>
      <c r="AM29">
        <v>4.9144499074305994</v>
      </c>
      <c r="AN29">
        <v>0.85037479837194729</v>
      </c>
      <c r="AO29">
        <v>0</v>
      </c>
      <c r="AP29">
        <v>7.878247463994989E-2</v>
      </c>
      <c r="AQ29">
        <v>13.515671375286995</v>
      </c>
      <c r="AR29">
        <v>11.949867044040909</v>
      </c>
      <c r="AS29">
        <v>10.051814680442495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29.958084164033004</v>
      </c>
      <c r="BB29">
        <f t="shared" si="0"/>
        <v>686.74249392288266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9.3718987743729709</v>
      </c>
      <c r="L30">
        <v>387.2257845490148</v>
      </c>
      <c r="M30">
        <v>27.843988750384636</v>
      </c>
      <c r="N30">
        <v>35.879041556422308</v>
      </c>
      <c r="O30">
        <v>0</v>
      </c>
      <c r="P30">
        <v>37.816472961883939</v>
      </c>
      <c r="Q30">
        <v>3.7147346918267266</v>
      </c>
      <c r="R30">
        <v>8.4714480413562008</v>
      </c>
      <c r="S30">
        <v>4.6109228399893309</v>
      </c>
      <c r="T30">
        <v>0</v>
      </c>
      <c r="U30">
        <v>21.456616023465049</v>
      </c>
      <c r="V30">
        <v>4.3818417750960181</v>
      </c>
      <c r="W30">
        <v>10.707979441929378</v>
      </c>
      <c r="X30">
        <v>30.242842497496461</v>
      </c>
      <c r="Y30">
        <v>0</v>
      </c>
      <c r="Z30">
        <v>6.0459672314756832</v>
      </c>
      <c r="AA30">
        <v>8.6404802492172834</v>
      </c>
      <c r="AB30">
        <v>8.1808043315591732</v>
      </c>
      <c r="AC30">
        <v>6.0322044011688574</v>
      </c>
      <c r="AD30">
        <v>8.5085607388854108</v>
      </c>
      <c r="AE30">
        <v>0</v>
      </c>
      <c r="AF30">
        <v>2.5084384404091002</v>
      </c>
      <c r="AG30">
        <v>13.203531387184304</v>
      </c>
      <c r="AH30">
        <v>29.073141988624503</v>
      </c>
      <c r="AI30">
        <v>0</v>
      </c>
      <c r="AJ30">
        <v>0</v>
      </c>
      <c r="AK30">
        <v>16.274426565122102</v>
      </c>
      <c r="AL30">
        <v>0</v>
      </c>
      <c r="AM30">
        <v>4.9144499074305994</v>
      </c>
      <c r="AN30">
        <v>0.85037479837194729</v>
      </c>
      <c r="AO30">
        <v>0</v>
      </c>
      <c r="AP30">
        <v>0.23634774410352744</v>
      </c>
      <c r="AQ30">
        <v>18.020894960133585</v>
      </c>
      <c r="AR30">
        <v>11.949867044040909</v>
      </c>
      <c r="AS30">
        <v>10.051814680442495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30.355781832324752</v>
      </c>
      <c r="BB30">
        <f t="shared" si="0"/>
        <v>695.85909453908266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387.2257845490148</v>
      </c>
      <c r="M31">
        <v>27.843988750384636</v>
      </c>
      <c r="N31">
        <v>35.879041556422308</v>
      </c>
      <c r="O31">
        <v>0</v>
      </c>
      <c r="P31">
        <v>37.816472961883939</v>
      </c>
      <c r="Q31">
        <v>3.7147346918267266</v>
      </c>
      <c r="R31">
        <v>8.4714480413562008</v>
      </c>
      <c r="S31">
        <v>4.6109228399893309</v>
      </c>
      <c r="T31">
        <v>0</v>
      </c>
      <c r="U31">
        <v>21.456616023465049</v>
      </c>
      <c r="V31">
        <v>4.3818417750960181</v>
      </c>
      <c r="W31">
        <v>10.707979441929378</v>
      </c>
      <c r="X31">
        <v>30.242842497496461</v>
      </c>
      <c r="Y31">
        <v>0</v>
      </c>
      <c r="Z31">
        <v>6.0459672314756832</v>
      </c>
      <c r="AA31">
        <v>8.6404802492172834</v>
      </c>
      <c r="AB31">
        <v>8.2057207639323728</v>
      </c>
      <c r="AC31">
        <v>6.0322044011688574</v>
      </c>
      <c r="AD31">
        <v>8.5085607388854108</v>
      </c>
      <c r="AE31">
        <v>0</v>
      </c>
      <c r="AF31">
        <v>5.0168771943226886</v>
      </c>
      <c r="AG31">
        <v>13.203531387184304</v>
      </c>
      <c r="AH31">
        <v>29.073141988624503</v>
      </c>
      <c r="AI31">
        <v>1.1890323934460447</v>
      </c>
      <c r="AJ31">
        <v>0</v>
      </c>
      <c r="AK31">
        <v>16.274426565122102</v>
      </c>
      <c r="AL31">
        <v>0</v>
      </c>
      <c r="AM31">
        <v>4.9144499074305994</v>
      </c>
      <c r="AN31">
        <v>0.85037479837194729</v>
      </c>
      <c r="AO31">
        <v>0</v>
      </c>
      <c r="AP31">
        <v>0.23634774410352744</v>
      </c>
      <c r="AQ31">
        <v>18.020894960133585</v>
      </c>
      <c r="AR31">
        <v>11.203000513880193</v>
      </c>
      <c r="AS31">
        <v>7.445788498017115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30.371226717771489</v>
      </c>
      <c r="BB31">
        <f t="shared" si="0"/>
        <v>696.21314452078252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387.2257845490148</v>
      </c>
      <c r="M32">
        <v>27.843988750384636</v>
      </c>
      <c r="N32">
        <v>35.879041556422308</v>
      </c>
      <c r="O32">
        <v>0</v>
      </c>
      <c r="P32">
        <v>37.816472961883939</v>
      </c>
      <c r="Q32">
        <v>3.7147346918267266</v>
      </c>
      <c r="R32">
        <v>8.4714480413562008</v>
      </c>
      <c r="S32">
        <v>4.6109228399893309</v>
      </c>
      <c r="T32">
        <v>0</v>
      </c>
      <c r="U32">
        <v>21.456616023465049</v>
      </c>
      <c r="V32">
        <v>4.3818417750960181</v>
      </c>
      <c r="W32">
        <v>10.707979441929378</v>
      </c>
      <c r="X32">
        <v>30.242842497496461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6.0322044011688574</v>
      </c>
      <c r="AD32">
        <v>8.5085607388854108</v>
      </c>
      <c r="AE32">
        <v>0</v>
      </c>
      <c r="AF32">
        <v>7.525315634731788</v>
      </c>
      <c r="AG32">
        <v>13.203531387184304</v>
      </c>
      <c r="AH32">
        <v>29.073141988624503</v>
      </c>
      <c r="AI32">
        <v>5.1524734963473175</v>
      </c>
      <c r="AJ32">
        <v>0</v>
      </c>
      <c r="AK32">
        <v>16.274426565122102</v>
      </c>
      <c r="AL32">
        <v>0</v>
      </c>
      <c r="AM32">
        <v>4.9144499074305994</v>
      </c>
      <c r="AN32">
        <v>0.85037479837194729</v>
      </c>
      <c r="AO32">
        <v>0</v>
      </c>
      <c r="AP32">
        <v>0.23634774410352744</v>
      </c>
      <c r="AQ32">
        <v>18.020894960133585</v>
      </c>
      <c r="AR32">
        <v>11.203000513880193</v>
      </c>
      <c r="AS32">
        <v>7.445788498017115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30.641751282681863</v>
      </c>
      <c r="BB32">
        <f t="shared" si="0"/>
        <v>702.41449949918251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387.2257845490148</v>
      </c>
      <c r="M33">
        <v>27.843988750384636</v>
      </c>
      <c r="N33">
        <v>35.879041556422308</v>
      </c>
      <c r="O33">
        <v>0</v>
      </c>
      <c r="P33">
        <v>37.816472961883939</v>
      </c>
      <c r="Q33">
        <v>3.7147346918267266</v>
      </c>
      <c r="R33">
        <v>8.4714480413562008</v>
      </c>
      <c r="S33">
        <v>4.6109228399893309</v>
      </c>
      <c r="T33">
        <v>0</v>
      </c>
      <c r="U33">
        <v>21.456616023465049</v>
      </c>
      <c r="V33">
        <v>4.3818417750960181</v>
      </c>
      <c r="W33">
        <v>10.707979441929378</v>
      </c>
      <c r="X33">
        <v>30.242842497496461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6.0322044011688574</v>
      </c>
      <c r="AD33">
        <v>8.5085607388854108</v>
      </c>
      <c r="AE33">
        <v>0</v>
      </c>
      <c r="AF33">
        <v>7.525315634731788</v>
      </c>
      <c r="AG33">
        <v>13.203531387184304</v>
      </c>
      <c r="AH33">
        <v>29.073141988624503</v>
      </c>
      <c r="AI33">
        <v>5.1524734963473175</v>
      </c>
      <c r="AJ33">
        <v>0</v>
      </c>
      <c r="AK33">
        <v>16.274426565122102</v>
      </c>
      <c r="AL33">
        <v>0</v>
      </c>
      <c r="AM33">
        <v>4.9144499074305994</v>
      </c>
      <c r="AN33">
        <v>0.85037479837194729</v>
      </c>
      <c r="AO33">
        <v>0</v>
      </c>
      <c r="AP33">
        <v>0.23634774410352744</v>
      </c>
      <c r="AQ33">
        <v>18.020894960133585</v>
      </c>
      <c r="AR33">
        <v>11.203000513880193</v>
      </c>
      <c r="AS33">
        <v>7.445788498017115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30.641751282681863</v>
      </c>
      <c r="BB33">
        <f t="shared" si="0"/>
        <v>702.41449949918251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387.2257845490148</v>
      </c>
      <c r="M34">
        <v>27.843988750384636</v>
      </c>
      <c r="N34">
        <v>35.879041556422308</v>
      </c>
      <c r="O34">
        <v>0</v>
      </c>
      <c r="P34">
        <v>37.816472961883939</v>
      </c>
      <c r="Q34">
        <v>3.7147346918267266</v>
      </c>
      <c r="R34">
        <v>8.4714480413562008</v>
      </c>
      <c r="S34">
        <v>4.6109228399893309</v>
      </c>
      <c r="T34">
        <v>0</v>
      </c>
      <c r="U34">
        <v>21.456616023465049</v>
      </c>
      <c r="V34">
        <v>4.3818417750960181</v>
      </c>
      <c r="W34">
        <v>10.707979441929378</v>
      </c>
      <c r="X34">
        <v>30.242842497496461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6.0322044011688574</v>
      </c>
      <c r="AD34">
        <v>8.5085607388854108</v>
      </c>
      <c r="AE34">
        <v>0</v>
      </c>
      <c r="AF34">
        <v>7.525315634731788</v>
      </c>
      <c r="AG34">
        <v>13.203531387184304</v>
      </c>
      <c r="AH34">
        <v>29.073141988624503</v>
      </c>
      <c r="AI34">
        <v>5.1524734963473175</v>
      </c>
      <c r="AJ34">
        <v>0</v>
      </c>
      <c r="AK34">
        <v>16.274426565122102</v>
      </c>
      <c r="AL34">
        <v>0</v>
      </c>
      <c r="AM34">
        <v>4.9144499074305994</v>
      </c>
      <c r="AN34">
        <v>0.85037479837194729</v>
      </c>
      <c r="AO34">
        <v>0</v>
      </c>
      <c r="AP34">
        <v>0.23634774410352744</v>
      </c>
      <c r="AQ34">
        <v>18.020894960133585</v>
      </c>
      <c r="AR34">
        <v>11.203000513880193</v>
      </c>
      <c r="AS34">
        <v>7.445788498017115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30.641751282681863</v>
      </c>
      <c r="BB34">
        <f t="shared" si="0"/>
        <v>702.41449949918251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387.2257845490148</v>
      </c>
      <c r="M35">
        <v>27.843988750384636</v>
      </c>
      <c r="N35">
        <v>35.879041556422308</v>
      </c>
      <c r="O35">
        <v>0</v>
      </c>
      <c r="P35">
        <v>37.816472961883939</v>
      </c>
      <c r="Q35">
        <v>3.6535316254559094</v>
      </c>
      <c r="R35">
        <v>8.4714480413562008</v>
      </c>
      <c r="S35">
        <v>4.6109228399893309</v>
      </c>
      <c r="T35">
        <v>0</v>
      </c>
      <c r="U35">
        <v>21.456616023465049</v>
      </c>
      <c r="V35">
        <v>4.3818417750960181</v>
      </c>
      <c r="W35">
        <v>10.707979441929378</v>
      </c>
      <c r="X35">
        <v>30.242842497496461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6.0322044011688574</v>
      </c>
      <c r="AD35">
        <v>8.5085607388854108</v>
      </c>
      <c r="AE35">
        <v>0</v>
      </c>
      <c r="AF35">
        <v>7.525315634731788</v>
      </c>
      <c r="AG35">
        <v>13.203531387184304</v>
      </c>
      <c r="AH35">
        <v>29.073141988624503</v>
      </c>
      <c r="AI35">
        <v>5.1524734963473175</v>
      </c>
      <c r="AJ35">
        <v>0</v>
      </c>
      <c r="AK35">
        <v>16.274426565122102</v>
      </c>
      <c r="AL35">
        <v>0</v>
      </c>
      <c r="AM35">
        <v>4.9144499074305994</v>
      </c>
      <c r="AN35">
        <v>0.85037479837194729</v>
      </c>
      <c r="AO35">
        <v>0</v>
      </c>
      <c r="AP35">
        <v>0.23634774410352744</v>
      </c>
      <c r="AQ35">
        <v>18.020894960133585</v>
      </c>
      <c r="AR35">
        <v>11.203000513880193</v>
      </c>
      <c r="AS35">
        <v>7.445788498017115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30.639192994507564</v>
      </c>
      <c r="BB35">
        <f t="shared" si="0"/>
        <v>702.35585472098603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387.2257845490148</v>
      </c>
      <c r="M36">
        <v>27.843988750384636</v>
      </c>
      <c r="N36">
        <v>35.879041556422308</v>
      </c>
      <c r="O36">
        <v>0</v>
      </c>
      <c r="P36">
        <v>37.816472961883939</v>
      </c>
      <c r="Q36">
        <v>3.6535316254559094</v>
      </c>
      <c r="R36">
        <v>8.4714480413562008</v>
      </c>
      <c r="S36">
        <v>4.6109228399893309</v>
      </c>
      <c r="T36">
        <v>0</v>
      </c>
      <c r="U36">
        <v>21.456616023465049</v>
      </c>
      <c r="V36">
        <v>4.3818417750960181</v>
      </c>
      <c r="W36">
        <v>10.707979441929378</v>
      </c>
      <c r="X36">
        <v>30.242842497496461</v>
      </c>
      <c r="Y36">
        <v>0</v>
      </c>
      <c r="Z36">
        <v>4.0252326495512412</v>
      </c>
      <c r="AA36">
        <v>8.6404802492172834</v>
      </c>
      <c r="AB36">
        <v>8.2057207639323728</v>
      </c>
      <c r="AC36">
        <v>6.0322044011688574</v>
      </c>
      <c r="AD36">
        <v>5.6723738259236063</v>
      </c>
      <c r="AE36">
        <v>0</v>
      </c>
      <c r="AF36">
        <v>7.525315634731788</v>
      </c>
      <c r="AG36">
        <v>13.203531387184304</v>
      </c>
      <c r="AH36">
        <v>29.073141988624503</v>
      </c>
      <c r="AI36">
        <v>5.1524734963473175</v>
      </c>
      <c r="AJ36">
        <v>0</v>
      </c>
      <c r="AK36">
        <v>16.274426565122102</v>
      </c>
      <c r="AL36">
        <v>0</v>
      </c>
      <c r="AM36">
        <v>4.9144499074305994</v>
      </c>
      <c r="AN36">
        <v>0.85037479837194729</v>
      </c>
      <c r="AO36">
        <v>0</v>
      </c>
      <c r="AP36">
        <v>0.23634774410352744</v>
      </c>
      <c r="AQ36">
        <v>18.020894960133585</v>
      </c>
      <c r="AR36">
        <v>11.203000513880193</v>
      </c>
      <c r="AS36">
        <v>7.445788498017115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30.436173676021323</v>
      </c>
      <c r="BB36">
        <f t="shared" si="0"/>
        <v>697.70195254458599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387.2257845490148</v>
      </c>
      <c r="M37">
        <v>27.843988750384636</v>
      </c>
      <c r="N37">
        <v>35.879041556422308</v>
      </c>
      <c r="O37">
        <v>0</v>
      </c>
      <c r="P37">
        <v>37.816472961883939</v>
      </c>
      <c r="Q37">
        <v>3.6535316254559094</v>
      </c>
      <c r="R37">
        <v>8.4714480413562008</v>
      </c>
      <c r="S37">
        <v>4.6109228399893309</v>
      </c>
      <c r="T37">
        <v>0</v>
      </c>
      <c r="U37">
        <v>21.456616023465049</v>
      </c>
      <c r="V37">
        <v>4.3818417750960181</v>
      </c>
      <c r="W37">
        <v>10.707979441929378</v>
      </c>
      <c r="X37">
        <v>30.242842497496461</v>
      </c>
      <c r="Y37">
        <v>0</v>
      </c>
      <c r="Z37">
        <v>4.0306447142558968</v>
      </c>
      <c r="AA37">
        <v>8.6404802492172834</v>
      </c>
      <c r="AB37">
        <v>8.2057207639323728</v>
      </c>
      <c r="AC37">
        <v>6.0322044011688574</v>
      </c>
      <c r="AD37">
        <v>2.8361869129618031</v>
      </c>
      <c r="AE37">
        <v>0</v>
      </c>
      <c r="AF37">
        <v>7.525315634731788</v>
      </c>
      <c r="AG37">
        <v>13.203531387184304</v>
      </c>
      <c r="AH37">
        <v>29.073141988624503</v>
      </c>
      <c r="AI37">
        <v>5.1524734963473175</v>
      </c>
      <c r="AJ37">
        <v>0</v>
      </c>
      <c r="AK37">
        <v>16.274426565122102</v>
      </c>
      <c r="AL37">
        <v>0</v>
      </c>
      <c r="AM37">
        <v>4.9144499074305994</v>
      </c>
      <c r="AN37">
        <v>0.85037479837194729</v>
      </c>
      <c r="AO37">
        <v>0</v>
      </c>
      <c r="AP37">
        <v>0.23634774410352744</v>
      </c>
      <c r="AQ37">
        <v>18.020894960133585</v>
      </c>
      <c r="AR37">
        <v>11.203000513880193</v>
      </c>
      <c r="AS37">
        <v>7.445788498017115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30.31784728736417</v>
      </c>
      <c r="BB37">
        <f t="shared" si="0"/>
        <v>694.98950408498604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387.2257845490148</v>
      </c>
      <c r="M38">
        <v>27.843988750384636</v>
      </c>
      <c r="N38">
        <v>35.879041556422308</v>
      </c>
      <c r="O38">
        <v>0</v>
      </c>
      <c r="P38">
        <v>37.816472961883939</v>
      </c>
      <c r="Q38">
        <v>3.6535316254559094</v>
      </c>
      <c r="R38">
        <v>8.4714480413562008</v>
      </c>
      <c r="S38">
        <v>4.6109228399893309</v>
      </c>
      <c r="T38">
        <v>0</v>
      </c>
      <c r="U38">
        <v>21.456616023465049</v>
      </c>
      <c r="V38">
        <v>4.3818417750960181</v>
      </c>
      <c r="W38">
        <v>10.707979441929378</v>
      </c>
      <c r="X38">
        <v>30.242842497496461</v>
      </c>
      <c r="Y38">
        <v>0</v>
      </c>
      <c r="Z38">
        <v>4.0306447142558968</v>
      </c>
      <c r="AA38">
        <v>5.4658907827175947</v>
      </c>
      <c r="AB38">
        <v>8.2057207639323728</v>
      </c>
      <c r="AC38">
        <v>6.0322044011688574</v>
      </c>
      <c r="AD38">
        <v>2.8361869129618031</v>
      </c>
      <c r="AE38">
        <v>0</v>
      </c>
      <c r="AF38">
        <v>5.0168771943226886</v>
      </c>
      <c r="AG38">
        <v>13.203531387184304</v>
      </c>
      <c r="AH38">
        <v>29.073141988624503</v>
      </c>
      <c r="AI38">
        <v>1.1890323934460447</v>
      </c>
      <c r="AJ38">
        <v>0</v>
      </c>
      <c r="AK38">
        <v>16.274426565122102</v>
      </c>
      <c r="AL38">
        <v>0</v>
      </c>
      <c r="AM38">
        <v>4.9144499074305994</v>
      </c>
      <c r="AN38">
        <v>0.85037479837194729</v>
      </c>
      <c r="AO38">
        <v>0</v>
      </c>
      <c r="AP38">
        <v>0.23634774410352744</v>
      </c>
      <c r="AQ38">
        <v>18.020894960133585</v>
      </c>
      <c r="AR38">
        <v>11.203000513880193</v>
      </c>
      <c r="AS38">
        <v>7.445788498017115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29.914624882754108</v>
      </c>
      <c r="BB38">
        <f t="shared" si="0"/>
        <v>685.7462574797861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387.2257845490148</v>
      </c>
      <c r="M39">
        <v>27.843988750384636</v>
      </c>
      <c r="N39">
        <v>35.879041556422308</v>
      </c>
      <c r="O39">
        <v>0</v>
      </c>
      <c r="P39">
        <v>37.816472961883939</v>
      </c>
      <c r="Q39">
        <v>3.6535316254559094</v>
      </c>
      <c r="R39">
        <v>8.4714480413562008</v>
      </c>
      <c r="S39">
        <v>4.6109228399893309</v>
      </c>
      <c r="T39">
        <v>0</v>
      </c>
      <c r="U39">
        <v>21.456616023465049</v>
      </c>
      <c r="V39">
        <v>4.3818417750960181</v>
      </c>
      <c r="W39">
        <v>10.707979441929378</v>
      </c>
      <c r="X39">
        <v>30.242842497496461</v>
      </c>
      <c r="Y39">
        <v>0</v>
      </c>
      <c r="Z39">
        <v>4.0306447142558968</v>
      </c>
      <c r="AA39">
        <v>4.251248386558129</v>
      </c>
      <c r="AB39">
        <v>8.2057207639323728</v>
      </c>
      <c r="AC39">
        <v>6.0322044011688574</v>
      </c>
      <c r="AD39">
        <v>0.82208328115216023</v>
      </c>
      <c r="AE39">
        <v>0</v>
      </c>
      <c r="AF39">
        <v>2.5084384404091002</v>
      </c>
      <c r="AG39">
        <v>13.203531387184304</v>
      </c>
      <c r="AH39">
        <v>21.804856413066165</v>
      </c>
      <c r="AI39">
        <v>0</v>
      </c>
      <c r="AJ39">
        <v>0</v>
      </c>
      <c r="AK39">
        <v>16.274426565122102</v>
      </c>
      <c r="AL39">
        <v>0</v>
      </c>
      <c r="AM39">
        <v>4.9144499074305994</v>
      </c>
      <c r="AN39">
        <v>0.85037479837194729</v>
      </c>
      <c r="AO39">
        <v>0</v>
      </c>
      <c r="AP39">
        <v>0.23634774410352744</v>
      </c>
      <c r="AQ39">
        <v>18.020894960133585</v>
      </c>
      <c r="AR39">
        <v>11.203000513880193</v>
      </c>
      <c r="AS39">
        <v>7.445788498017115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29.321294667767031</v>
      </c>
      <c r="BB39">
        <f t="shared" si="0"/>
        <v>672.14508494388622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387.2257845490148</v>
      </c>
      <c r="M40">
        <v>27.843988750384636</v>
      </c>
      <c r="N40">
        <v>35.879041556422308</v>
      </c>
      <c r="O40">
        <v>0</v>
      </c>
      <c r="P40">
        <v>37.816472961883939</v>
      </c>
      <c r="Q40">
        <v>3.6535316254559094</v>
      </c>
      <c r="R40">
        <v>8.4714480413562008</v>
      </c>
      <c r="S40">
        <v>4.6109228399893309</v>
      </c>
      <c r="T40">
        <v>0</v>
      </c>
      <c r="U40">
        <v>21.456616023465049</v>
      </c>
      <c r="V40">
        <v>4.3818417750960181</v>
      </c>
      <c r="W40">
        <v>10.707979441929378</v>
      </c>
      <c r="X40">
        <v>30.242842497496461</v>
      </c>
      <c r="Y40">
        <v>0</v>
      </c>
      <c r="Z40">
        <v>4.0306447142558968</v>
      </c>
      <c r="AA40">
        <v>1.1660567643498225</v>
      </c>
      <c r="AB40">
        <v>8.2057207639323728</v>
      </c>
      <c r="AC40">
        <v>6.0262575230640794</v>
      </c>
      <c r="AD40">
        <v>0</v>
      </c>
      <c r="AE40">
        <v>0</v>
      </c>
      <c r="AF40">
        <v>2.5084384404091002</v>
      </c>
      <c r="AG40">
        <v>13.203531387184304</v>
      </c>
      <c r="AH40">
        <v>19.539034667605925</v>
      </c>
      <c r="AI40">
        <v>0</v>
      </c>
      <c r="AJ40">
        <v>0</v>
      </c>
      <c r="AK40">
        <v>16.274426565122102</v>
      </c>
      <c r="AL40">
        <v>0</v>
      </c>
      <c r="AM40">
        <v>4.9144499074305994</v>
      </c>
      <c r="AN40">
        <v>0.85037479837194729</v>
      </c>
      <c r="AO40">
        <v>0</v>
      </c>
      <c r="AP40">
        <v>0.23634774410352744</v>
      </c>
      <c r="AQ40">
        <v>18.020894960133585</v>
      </c>
      <c r="AR40">
        <v>11.203000513880193</v>
      </c>
      <c r="AS40">
        <v>7.445788498017115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29.06301064834155</v>
      </c>
      <c r="BB40">
        <f t="shared" si="0"/>
        <v>666.22432543638615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387.2257845490148</v>
      </c>
      <c r="M41">
        <v>27.843988750384636</v>
      </c>
      <c r="N41">
        <v>35.879041556422308</v>
      </c>
      <c r="O41">
        <v>0</v>
      </c>
      <c r="P41">
        <v>37.816472961883939</v>
      </c>
      <c r="Q41">
        <v>3.6535316254559094</v>
      </c>
      <c r="R41">
        <v>8.4714480413562008</v>
      </c>
      <c r="S41">
        <v>4.6109228399893309</v>
      </c>
      <c r="T41">
        <v>0</v>
      </c>
      <c r="U41">
        <v>21.456616023465049</v>
      </c>
      <c r="V41">
        <v>4.3818417750960181</v>
      </c>
      <c r="W41">
        <v>10.707979441929378</v>
      </c>
      <c r="X41">
        <v>30.242842497496461</v>
      </c>
      <c r="Y41">
        <v>0</v>
      </c>
      <c r="Z41">
        <v>4.0306447142558968</v>
      </c>
      <c r="AA41">
        <v>0</v>
      </c>
      <c r="AB41">
        <v>7.890116047276142</v>
      </c>
      <c r="AC41">
        <v>3.4888857367981632</v>
      </c>
      <c r="AD41">
        <v>0</v>
      </c>
      <c r="AE41">
        <v>0</v>
      </c>
      <c r="AF41">
        <v>2.5084384404091002</v>
      </c>
      <c r="AG41">
        <v>13.203531387184304</v>
      </c>
      <c r="AH41">
        <v>14.536571151116675</v>
      </c>
      <c r="AI41">
        <v>0</v>
      </c>
      <c r="AJ41">
        <v>0</v>
      </c>
      <c r="AK41">
        <v>16.274426565122102</v>
      </c>
      <c r="AL41">
        <v>0</v>
      </c>
      <c r="AM41">
        <v>4.9144499074305994</v>
      </c>
      <c r="AN41">
        <v>0.85037479837194729</v>
      </c>
      <c r="AO41">
        <v>0</v>
      </c>
      <c r="AP41">
        <v>0.23634774410352744</v>
      </c>
      <c r="AQ41">
        <v>18.020894960133585</v>
      </c>
      <c r="AR41">
        <v>11.203000513880193</v>
      </c>
      <c r="AS41">
        <v>8.2730986157378403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28.720493645701055</v>
      </c>
      <c r="BB41">
        <f t="shared" si="0"/>
        <v>658.37265577298615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387.2257845490148</v>
      </c>
      <c r="M42">
        <v>27.843988750384636</v>
      </c>
      <c r="N42">
        <v>35.879041556422308</v>
      </c>
      <c r="O42">
        <v>0</v>
      </c>
      <c r="P42">
        <v>37.816472961883939</v>
      </c>
      <c r="Q42">
        <v>3.6535316254559094</v>
      </c>
      <c r="R42">
        <v>8.4714480413562008</v>
      </c>
      <c r="S42">
        <v>4.6109228399893309</v>
      </c>
      <c r="T42">
        <v>0</v>
      </c>
      <c r="U42">
        <v>21.456616023465049</v>
      </c>
      <c r="V42">
        <v>4.3818417750960181</v>
      </c>
      <c r="W42">
        <v>10.707979441929378</v>
      </c>
      <c r="X42">
        <v>30.242842497496461</v>
      </c>
      <c r="Y42">
        <v>0</v>
      </c>
      <c r="Z42">
        <v>4.0306447142558968</v>
      </c>
      <c r="AA42">
        <v>0</v>
      </c>
      <c r="AB42">
        <v>4.1028603819661864</v>
      </c>
      <c r="AC42">
        <v>3.0131286050928825</v>
      </c>
      <c r="AD42">
        <v>0</v>
      </c>
      <c r="AE42">
        <v>0</v>
      </c>
      <c r="AF42">
        <v>2.5084384404091002</v>
      </c>
      <c r="AG42">
        <v>13.203531387184304</v>
      </c>
      <c r="AH42">
        <v>7.2682855755583375</v>
      </c>
      <c r="AI42">
        <v>0</v>
      </c>
      <c r="AJ42">
        <v>0</v>
      </c>
      <c r="AK42">
        <v>16.274426565122102</v>
      </c>
      <c r="AL42">
        <v>0</v>
      </c>
      <c r="AM42">
        <v>4.9144499074305994</v>
      </c>
      <c r="AN42">
        <v>0.85037479837194729</v>
      </c>
      <c r="AO42">
        <v>0</v>
      </c>
      <c r="AP42">
        <v>0.23634774410352744</v>
      </c>
      <c r="AQ42">
        <v>13.515671375286995</v>
      </c>
      <c r="AR42">
        <v>11.203000513880193</v>
      </c>
      <c r="AS42">
        <v>8.2730986157378403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28.050167027880889</v>
      </c>
      <c r="BB42">
        <f t="shared" si="0"/>
        <v>643.00646043338611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387.2257845490148</v>
      </c>
      <c r="M43">
        <v>27.843988750384636</v>
      </c>
      <c r="N43">
        <v>35.879041556422308</v>
      </c>
      <c r="O43">
        <v>0</v>
      </c>
      <c r="P43">
        <v>37.816472961883939</v>
      </c>
      <c r="Q43">
        <v>3.6535316254559094</v>
      </c>
      <c r="R43">
        <v>8.4714480413562008</v>
      </c>
      <c r="S43">
        <v>4.6109228399893309</v>
      </c>
      <c r="T43">
        <v>0</v>
      </c>
      <c r="U43">
        <v>21.456616023465049</v>
      </c>
      <c r="V43">
        <v>4.3818417750960181</v>
      </c>
      <c r="W43">
        <v>10.707979441929378</v>
      </c>
      <c r="X43">
        <v>30.242842497496461</v>
      </c>
      <c r="Y43">
        <v>0</v>
      </c>
      <c r="Z43">
        <v>4.0306447142558968</v>
      </c>
      <c r="AA43">
        <v>0</v>
      </c>
      <c r="AB43">
        <v>4.1028603819661864</v>
      </c>
      <c r="AC43">
        <v>3.0131286050928825</v>
      </c>
      <c r="AD43">
        <v>0</v>
      </c>
      <c r="AE43">
        <v>0</v>
      </c>
      <c r="AF43">
        <v>2.5084384404091002</v>
      </c>
      <c r="AG43">
        <v>13.203531387184304</v>
      </c>
      <c r="AH43">
        <v>7.2682855755583375</v>
      </c>
      <c r="AI43">
        <v>0</v>
      </c>
      <c r="AJ43">
        <v>0</v>
      </c>
      <c r="AK43">
        <v>16.274426565122102</v>
      </c>
      <c r="AL43">
        <v>0</v>
      </c>
      <c r="AM43">
        <v>4.9144499074305994</v>
      </c>
      <c r="AN43">
        <v>0.85037479837194729</v>
      </c>
      <c r="AO43">
        <v>0</v>
      </c>
      <c r="AP43">
        <v>0.86660882195783762</v>
      </c>
      <c r="AQ43">
        <v>9.0104474800667926</v>
      </c>
      <c r="AR43">
        <v>11.203000513880193</v>
      </c>
      <c r="AS43">
        <v>10.051814680442495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27.962543913619648</v>
      </c>
      <c r="BB43">
        <f t="shared" si="0"/>
        <v>640.99783679498603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387.2257845490148</v>
      </c>
      <c r="M44">
        <v>27.843988750384636</v>
      </c>
      <c r="N44">
        <v>35.879041556422308</v>
      </c>
      <c r="O44">
        <v>0</v>
      </c>
      <c r="P44">
        <v>37.816472961883939</v>
      </c>
      <c r="Q44">
        <v>3.6535316254559094</v>
      </c>
      <c r="R44">
        <v>8.4714480413562008</v>
      </c>
      <c r="S44">
        <v>4.6109228399893309</v>
      </c>
      <c r="T44">
        <v>0</v>
      </c>
      <c r="U44">
        <v>21.456616023465049</v>
      </c>
      <c r="V44">
        <v>4.3818417750960181</v>
      </c>
      <c r="W44">
        <v>10.707979441929378</v>
      </c>
      <c r="X44">
        <v>30.242842497496461</v>
      </c>
      <c r="Y44">
        <v>0</v>
      </c>
      <c r="Z44">
        <v>4.0306447142558968</v>
      </c>
      <c r="AA44">
        <v>0</v>
      </c>
      <c r="AB44">
        <v>4.1028603819661864</v>
      </c>
      <c r="AC44">
        <v>0</v>
      </c>
      <c r="AD44">
        <v>0</v>
      </c>
      <c r="AE44">
        <v>0</v>
      </c>
      <c r="AF44">
        <v>2.5084384404091002</v>
      </c>
      <c r="AG44">
        <v>13.203531387184304</v>
      </c>
      <c r="AH44">
        <v>1.7655754878939678</v>
      </c>
      <c r="AI44">
        <v>0</v>
      </c>
      <c r="AJ44">
        <v>0</v>
      </c>
      <c r="AK44">
        <v>16.274426565122102</v>
      </c>
      <c r="AL44">
        <v>0</v>
      </c>
      <c r="AM44">
        <v>4.9144499074305994</v>
      </c>
      <c r="AN44">
        <v>0.85037479837194729</v>
      </c>
      <c r="AO44">
        <v>0</v>
      </c>
      <c r="AP44">
        <v>0.86660882195783762</v>
      </c>
      <c r="AQ44">
        <v>9.0104474800667926</v>
      </c>
      <c r="AR44">
        <v>11.203000513880193</v>
      </c>
      <c r="AS44">
        <v>10.051814680442495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27.606581856262395</v>
      </c>
      <c r="BB44">
        <f t="shared" si="0"/>
        <v>632.83796015958603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387.2257845490148</v>
      </c>
      <c r="M45">
        <v>27.843988750384636</v>
      </c>
      <c r="N45">
        <v>35.879041556422308</v>
      </c>
      <c r="O45">
        <v>0</v>
      </c>
      <c r="P45">
        <v>37.816472961883939</v>
      </c>
      <c r="Q45">
        <v>3.6535316254559094</v>
      </c>
      <c r="R45">
        <v>8.4714480413562008</v>
      </c>
      <c r="S45">
        <v>4.6109228399893309</v>
      </c>
      <c r="T45">
        <v>0</v>
      </c>
      <c r="U45">
        <v>21.456616023465049</v>
      </c>
      <c r="V45">
        <v>4.3818417750960181</v>
      </c>
      <c r="W45">
        <v>10.707979441929378</v>
      </c>
      <c r="X45">
        <v>30.242842497496461</v>
      </c>
      <c r="Y45">
        <v>0</v>
      </c>
      <c r="Z45">
        <v>4.0306447142558968</v>
      </c>
      <c r="AA45">
        <v>0</v>
      </c>
      <c r="AB45">
        <v>4.1028603819661864</v>
      </c>
      <c r="AC45">
        <v>0</v>
      </c>
      <c r="AD45">
        <v>0</v>
      </c>
      <c r="AE45">
        <v>0</v>
      </c>
      <c r="AF45">
        <v>2.5084384404091002</v>
      </c>
      <c r="AG45">
        <v>13.203531387184304</v>
      </c>
      <c r="AH45">
        <v>0</v>
      </c>
      <c r="AI45">
        <v>0</v>
      </c>
      <c r="AJ45">
        <v>0</v>
      </c>
      <c r="AK45">
        <v>16.274426565122102</v>
      </c>
      <c r="AL45">
        <v>0</v>
      </c>
      <c r="AM45">
        <v>4.9144499074305994</v>
      </c>
      <c r="AN45">
        <v>0.85037479837194729</v>
      </c>
      <c r="AO45">
        <v>0</v>
      </c>
      <c r="AP45">
        <v>0.86660882195783762</v>
      </c>
      <c r="AQ45">
        <v>4.5052238952202037</v>
      </c>
      <c r="AR45">
        <v>11.203000513880193</v>
      </c>
      <c r="AS45">
        <v>8.2730986157378403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27.270112123517194</v>
      </c>
      <c r="BB45">
        <f t="shared" si="0"/>
        <v>625.12491475488605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387.2257845490148</v>
      </c>
      <c r="M46">
        <v>27.843988750384636</v>
      </c>
      <c r="N46">
        <v>35.879041556422308</v>
      </c>
      <c r="O46">
        <v>0</v>
      </c>
      <c r="P46">
        <v>37.816472961883939</v>
      </c>
      <c r="Q46">
        <v>3.6535316254559094</v>
      </c>
      <c r="R46">
        <v>8.4714480413562008</v>
      </c>
      <c r="S46">
        <v>4.6109228399893309</v>
      </c>
      <c r="T46">
        <v>0</v>
      </c>
      <c r="U46">
        <v>21.456616023465049</v>
      </c>
      <c r="V46">
        <v>4.3818417750960181</v>
      </c>
      <c r="W46">
        <v>10.707979441929378</v>
      </c>
      <c r="X46">
        <v>30.242842497496461</v>
      </c>
      <c r="Y46">
        <v>0</v>
      </c>
      <c r="Z46">
        <v>4.0306447142558968</v>
      </c>
      <c r="AA46">
        <v>0</v>
      </c>
      <c r="AB46">
        <v>4.1028603819661864</v>
      </c>
      <c r="AC46">
        <v>0</v>
      </c>
      <c r="AD46">
        <v>0</v>
      </c>
      <c r="AE46">
        <v>0</v>
      </c>
      <c r="AF46">
        <v>2.5084384404091002</v>
      </c>
      <c r="AG46">
        <v>13.203531387184304</v>
      </c>
      <c r="AH46">
        <v>0</v>
      </c>
      <c r="AI46">
        <v>0</v>
      </c>
      <c r="AJ46">
        <v>0</v>
      </c>
      <c r="AK46">
        <v>16.274426565122102</v>
      </c>
      <c r="AL46">
        <v>0</v>
      </c>
      <c r="AM46">
        <v>4.9144499074305994</v>
      </c>
      <c r="AN46">
        <v>0.85037479837194729</v>
      </c>
      <c r="AO46">
        <v>0</v>
      </c>
      <c r="AP46">
        <v>0.86660882195783762</v>
      </c>
      <c r="AQ46">
        <v>4.5052238952202037</v>
      </c>
      <c r="AR46">
        <v>11.203000513880193</v>
      </c>
      <c r="AS46">
        <v>8.2730986157378403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27.270112123517194</v>
      </c>
      <c r="BB46">
        <f t="shared" si="0"/>
        <v>625.12491475488605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9.3718987743729709</v>
      </c>
      <c r="L47">
        <v>387.2257845490148</v>
      </c>
      <c r="M47">
        <v>27.843988750384636</v>
      </c>
      <c r="N47">
        <v>35.879041556422308</v>
      </c>
      <c r="O47">
        <v>0</v>
      </c>
      <c r="P47">
        <v>37.816472961883939</v>
      </c>
      <c r="Q47">
        <v>3.6535316254559094</v>
      </c>
      <c r="R47">
        <v>8.4714480413562008</v>
      </c>
      <c r="S47">
        <v>4.6109228399893309</v>
      </c>
      <c r="T47">
        <v>0</v>
      </c>
      <c r="U47">
        <v>21.456616023465049</v>
      </c>
      <c r="V47">
        <v>4.3818417750960181</v>
      </c>
      <c r="W47">
        <v>10.707979441929378</v>
      </c>
      <c r="X47">
        <v>30.242842497496461</v>
      </c>
      <c r="Y47">
        <v>0</v>
      </c>
      <c r="Z47">
        <v>4.0306447142558968</v>
      </c>
      <c r="AA47">
        <v>0</v>
      </c>
      <c r="AB47">
        <v>4.1028603819661864</v>
      </c>
      <c r="AC47">
        <v>0</v>
      </c>
      <c r="AD47">
        <v>0</v>
      </c>
      <c r="AE47">
        <v>0</v>
      </c>
      <c r="AF47">
        <v>2.5084384404091002</v>
      </c>
      <c r="AG47">
        <v>13.203531387184304</v>
      </c>
      <c r="AH47">
        <v>0</v>
      </c>
      <c r="AI47">
        <v>0</v>
      </c>
      <c r="AJ47">
        <v>0</v>
      </c>
      <c r="AK47">
        <v>16.274426565122102</v>
      </c>
      <c r="AL47">
        <v>0</v>
      </c>
      <c r="AM47">
        <v>4.9144499074305994</v>
      </c>
      <c r="AN47">
        <v>0.85037479837194729</v>
      </c>
      <c r="AO47">
        <v>0</v>
      </c>
      <c r="AP47">
        <v>0.86660882195783762</v>
      </c>
      <c r="AQ47">
        <v>4.5052238952202037</v>
      </c>
      <c r="AR47">
        <v>10.863515523690253</v>
      </c>
      <c r="AS47">
        <v>8.2730986157378403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27.255921650927252</v>
      </c>
      <c r="BB47">
        <f t="shared" si="0"/>
        <v>624.79962023728604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9.3718987743729709</v>
      </c>
      <c r="L48">
        <v>387.2257845490148</v>
      </c>
      <c r="M48">
        <v>27.843988750384636</v>
      </c>
      <c r="N48">
        <v>35.879041556422308</v>
      </c>
      <c r="O48">
        <v>0</v>
      </c>
      <c r="P48">
        <v>37.816472961883939</v>
      </c>
      <c r="Q48">
        <v>3.6535316254559094</v>
      </c>
      <c r="R48">
        <v>8.4714480413562008</v>
      </c>
      <c r="S48">
        <v>4.6109228399893309</v>
      </c>
      <c r="T48">
        <v>0</v>
      </c>
      <c r="U48">
        <v>21.456616023465049</v>
      </c>
      <c r="V48">
        <v>4.3818417750960181</v>
      </c>
      <c r="W48">
        <v>10.707979441929378</v>
      </c>
      <c r="X48">
        <v>30.242842497496461</v>
      </c>
      <c r="Y48">
        <v>0</v>
      </c>
      <c r="Z48">
        <v>4.0306447142558968</v>
      </c>
      <c r="AA48">
        <v>0</v>
      </c>
      <c r="AB48">
        <v>4.1028603819661864</v>
      </c>
      <c r="AC48">
        <v>0</v>
      </c>
      <c r="AD48">
        <v>0</v>
      </c>
      <c r="AE48">
        <v>0</v>
      </c>
      <c r="AF48">
        <v>2.5084384404091002</v>
      </c>
      <c r="AG48">
        <v>13.203531387184304</v>
      </c>
      <c r="AH48">
        <v>0</v>
      </c>
      <c r="AI48">
        <v>0</v>
      </c>
      <c r="AJ48">
        <v>0</v>
      </c>
      <c r="AK48">
        <v>16.274426565122102</v>
      </c>
      <c r="AL48">
        <v>0</v>
      </c>
      <c r="AM48">
        <v>4.9144499074305994</v>
      </c>
      <c r="AN48">
        <v>0.85037479837194729</v>
      </c>
      <c r="AO48">
        <v>0</v>
      </c>
      <c r="AP48">
        <v>0.86660882195783762</v>
      </c>
      <c r="AQ48">
        <v>4.5052238952202037</v>
      </c>
      <c r="AR48">
        <v>10.863515523690253</v>
      </c>
      <c r="AS48">
        <v>8.2730986157378403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27.255921650927252</v>
      </c>
      <c r="BB48">
        <f t="shared" si="0"/>
        <v>624.79962023728604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9.3718987743729709</v>
      </c>
      <c r="L49">
        <v>387.2257845490148</v>
      </c>
      <c r="M49">
        <v>27.843988750384636</v>
      </c>
      <c r="N49">
        <v>35.879041556422308</v>
      </c>
      <c r="O49">
        <v>0</v>
      </c>
      <c r="P49">
        <v>37.816472961883939</v>
      </c>
      <c r="Q49">
        <v>3.6535316254559094</v>
      </c>
      <c r="R49">
        <v>8.4714480413562008</v>
      </c>
      <c r="S49">
        <v>4.6109228399893309</v>
      </c>
      <c r="T49">
        <v>0</v>
      </c>
      <c r="U49">
        <v>21.456616023465049</v>
      </c>
      <c r="V49">
        <v>4.3818417750960181</v>
      </c>
      <c r="W49">
        <v>10.707979441929378</v>
      </c>
      <c r="X49">
        <v>30.242842497496461</v>
      </c>
      <c r="Y49">
        <v>0</v>
      </c>
      <c r="Z49">
        <v>2.0153225172197868</v>
      </c>
      <c r="AA49">
        <v>0</v>
      </c>
      <c r="AB49">
        <v>4.1028603819661864</v>
      </c>
      <c r="AC49">
        <v>0</v>
      </c>
      <c r="AD49">
        <v>0</v>
      </c>
      <c r="AE49">
        <v>0</v>
      </c>
      <c r="AF49">
        <v>2.5084384404091002</v>
      </c>
      <c r="AG49">
        <v>13.203531387184304</v>
      </c>
      <c r="AH49">
        <v>0</v>
      </c>
      <c r="AI49">
        <v>0</v>
      </c>
      <c r="AJ49">
        <v>0</v>
      </c>
      <c r="AK49">
        <v>16.274426565122102</v>
      </c>
      <c r="AL49">
        <v>0</v>
      </c>
      <c r="AM49">
        <v>4.9144499074305994</v>
      </c>
      <c r="AN49">
        <v>0.85037479837194729</v>
      </c>
      <c r="AO49">
        <v>0</v>
      </c>
      <c r="AP49">
        <v>0.23634774410352744</v>
      </c>
      <c r="AQ49">
        <v>4.5052238952202037</v>
      </c>
      <c r="AR49">
        <v>10.863515523690253</v>
      </c>
      <c r="AS49">
        <v>8.2730986157378403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27.145336270036832</v>
      </c>
      <c r="BB49">
        <f t="shared" si="0"/>
        <v>622.26462234328608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9.3717878812304676</v>
      </c>
      <c r="L50">
        <v>387.2257845490148</v>
      </c>
      <c r="M50">
        <v>27.843988750384636</v>
      </c>
      <c r="N50">
        <v>35.879041556422308</v>
      </c>
      <c r="O50">
        <v>0</v>
      </c>
      <c r="P50">
        <v>37.816472961883939</v>
      </c>
      <c r="Q50">
        <v>3.6535316254559094</v>
      </c>
      <c r="R50">
        <v>8.4714480413562008</v>
      </c>
      <c r="S50">
        <v>4.6109228399893309</v>
      </c>
      <c r="T50">
        <v>0</v>
      </c>
      <c r="U50">
        <v>21.456616023465049</v>
      </c>
      <c r="V50">
        <v>4.3818417750960181</v>
      </c>
      <c r="W50">
        <v>10.707979441929378</v>
      </c>
      <c r="X50">
        <v>30.242842497496461</v>
      </c>
      <c r="Y50">
        <v>0</v>
      </c>
      <c r="Z50">
        <v>2.0153225172197868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2.5084384404091002</v>
      </c>
      <c r="AG50">
        <v>13.203531387184304</v>
      </c>
      <c r="AH50">
        <v>0</v>
      </c>
      <c r="AI50">
        <v>0</v>
      </c>
      <c r="AJ50">
        <v>0</v>
      </c>
      <c r="AK50">
        <v>16.274426565122102</v>
      </c>
      <c r="AL50">
        <v>0</v>
      </c>
      <c r="AM50">
        <v>4.9144499074305994</v>
      </c>
      <c r="AN50">
        <v>0.85037479837194729</v>
      </c>
      <c r="AO50">
        <v>0</v>
      </c>
      <c r="AP50">
        <v>0.23634774410352744</v>
      </c>
      <c r="AQ50">
        <v>4.5052238952202037</v>
      </c>
      <c r="AR50">
        <v>10.863515523690253</v>
      </c>
      <c r="AS50">
        <v>8.2730986157378403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26.973832070737291</v>
      </c>
      <c r="BB50">
        <f t="shared" si="0"/>
        <v>618.33315526747697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9.3716622937550866</v>
      </c>
      <c r="L51">
        <v>387.2257845490148</v>
      </c>
      <c r="M51">
        <v>27.843988750384636</v>
      </c>
      <c r="N51">
        <v>35.879041556422308</v>
      </c>
      <c r="O51">
        <v>0</v>
      </c>
      <c r="P51">
        <v>37.816472961883939</v>
      </c>
      <c r="Q51">
        <v>3.6542142269767859</v>
      </c>
      <c r="R51">
        <v>8.4714480413562008</v>
      </c>
      <c r="S51">
        <v>4.6109228399893309</v>
      </c>
      <c r="T51">
        <v>0</v>
      </c>
      <c r="U51">
        <v>21.456616023465049</v>
      </c>
      <c r="V51">
        <v>4.3829510569833658</v>
      </c>
      <c r="W51">
        <v>10.707979441929378</v>
      </c>
      <c r="X51">
        <v>30.244281406402521</v>
      </c>
      <c r="Y51">
        <v>0</v>
      </c>
      <c r="Z51">
        <v>2.0153225172197868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2.5084384404091002</v>
      </c>
      <c r="AG51">
        <v>13.203531387184304</v>
      </c>
      <c r="AH51">
        <v>0</v>
      </c>
      <c r="AI51">
        <v>0</v>
      </c>
      <c r="AJ51">
        <v>0</v>
      </c>
      <c r="AK51">
        <v>16.274426565122102</v>
      </c>
      <c r="AL51">
        <v>0</v>
      </c>
      <c r="AM51">
        <v>4.9144499074305994</v>
      </c>
      <c r="AN51">
        <v>0.85037479837194729</v>
      </c>
      <c r="AO51">
        <v>0</v>
      </c>
      <c r="AP51">
        <v>0.23634774410352744</v>
      </c>
      <c r="AQ51">
        <v>4.5052238952202037</v>
      </c>
      <c r="AR51">
        <v>10.863515523690253</v>
      </c>
      <c r="AS51">
        <v>8.2730986157378403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26.973961868299558</v>
      </c>
      <c r="BB51">
        <f t="shared" si="0"/>
        <v>618.33613067475358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9.3717142542896656</v>
      </c>
      <c r="L52">
        <v>387.2257845490148</v>
      </c>
      <c r="M52">
        <v>27.843988750384636</v>
      </c>
      <c r="N52">
        <v>35.879041556422308</v>
      </c>
      <c r="O52">
        <v>0</v>
      </c>
      <c r="P52">
        <v>37.816472961883939</v>
      </c>
      <c r="Q52">
        <v>3.6542142269767859</v>
      </c>
      <c r="R52">
        <v>8.4714480413562008</v>
      </c>
      <c r="S52">
        <v>4.6109228399893309</v>
      </c>
      <c r="T52">
        <v>0</v>
      </c>
      <c r="U52">
        <v>21.456616023465049</v>
      </c>
      <c r="V52">
        <v>4.3829510569833658</v>
      </c>
      <c r="W52">
        <v>10.707979441929378</v>
      </c>
      <c r="X52">
        <v>30.244281406402521</v>
      </c>
      <c r="Y52">
        <v>0</v>
      </c>
      <c r="Z52">
        <v>2.0153225172197868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2.5084384404091002</v>
      </c>
      <c r="AG52">
        <v>13.203531387184304</v>
      </c>
      <c r="AH52">
        <v>0</v>
      </c>
      <c r="AI52">
        <v>0</v>
      </c>
      <c r="AJ52">
        <v>0</v>
      </c>
      <c r="AK52">
        <v>16.274426565122102</v>
      </c>
      <c r="AL52">
        <v>0</v>
      </c>
      <c r="AM52">
        <v>4.9144499074305994</v>
      </c>
      <c r="AN52">
        <v>0.85037479837194729</v>
      </c>
      <c r="AO52">
        <v>0</v>
      </c>
      <c r="AP52">
        <v>0.23634774410352744</v>
      </c>
      <c r="AQ52">
        <v>4.5052238952202037</v>
      </c>
      <c r="AR52">
        <v>10.184545863494051</v>
      </c>
      <c r="AS52">
        <v>8.2730986157378403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26.945583108453707</v>
      </c>
      <c r="BB52">
        <f t="shared" si="0"/>
        <v>617.68559173493782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9.3718104989741207</v>
      </c>
      <c r="L53">
        <v>387.2257845490148</v>
      </c>
      <c r="M53">
        <v>27.843988750384636</v>
      </c>
      <c r="N53">
        <v>35.879041556422308</v>
      </c>
      <c r="O53">
        <v>0</v>
      </c>
      <c r="P53">
        <v>37.816472961883939</v>
      </c>
      <c r="Q53">
        <v>3.6542142269767859</v>
      </c>
      <c r="R53">
        <v>8.4714480413562008</v>
      </c>
      <c r="S53">
        <v>4.6109228399893309</v>
      </c>
      <c r="T53">
        <v>0</v>
      </c>
      <c r="U53">
        <v>21.456616023465049</v>
      </c>
      <c r="V53">
        <v>4.3829510569833658</v>
      </c>
      <c r="W53">
        <v>10.707979441929378</v>
      </c>
      <c r="X53">
        <v>30.244281406402521</v>
      </c>
      <c r="Y53">
        <v>0</v>
      </c>
      <c r="Z53">
        <v>2.0153225172197868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2.5084384404091002</v>
      </c>
      <c r="AG53">
        <v>13.203531387184304</v>
      </c>
      <c r="AH53">
        <v>0</v>
      </c>
      <c r="AI53">
        <v>0</v>
      </c>
      <c r="AJ53">
        <v>0</v>
      </c>
      <c r="AK53">
        <v>16.274426565122102</v>
      </c>
      <c r="AL53">
        <v>0</v>
      </c>
      <c r="AM53">
        <v>4.9144499074305994</v>
      </c>
      <c r="AN53">
        <v>0.85037479837194729</v>
      </c>
      <c r="AO53">
        <v>0</v>
      </c>
      <c r="AP53">
        <v>0.23634774410352744</v>
      </c>
      <c r="AQ53">
        <v>4.5052238952202037</v>
      </c>
      <c r="AR53">
        <v>10.184545863494051</v>
      </c>
      <c r="AS53">
        <v>8.2730986157378403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26.945587131481513</v>
      </c>
      <c r="BB53">
        <f t="shared" si="0"/>
        <v>617.6856839565944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9.3716710341369804</v>
      </c>
      <c r="L54">
        <v>387.2257845490148</v>
      </c>
      <c r="M54">
        <v>27.843988750384636</v>
      </c>
      <c r="N54">
        <v>35.879041556422308</v>
      </c>
      <c r="O54">
        <v>0</v>
      </c>
      <c r="P54">
        <v>37.816472961883939</v>
      </c>
      <c r="Q54">
        <v>3.6542142269767859</v>
      </c>
      <c r="R54">
        <v>8.4714480413562008</v>
      </c>
      <c r="S54">
        <v>4.6109228399893309</v>
      </c>
      <c r="T54">
        <v>0</v>
      </c>
      <c r="U54">
        <v>21.456616023465049</v>
      </c>
      <c r="V54">
        <v>4.3829510569833658</v>
      </c>
      <c r="W54">
        <v>10.707979441929378</v>
      </c>
      <c r="X54">
        <v>30.244281406402521</v>
      </c>
      <c r="Y54">
        <v>0</v>
      </c>
      <c r="Z54">
        <v>2.0153225172197868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2.5084384404091002</v>
      </c>
      <c r="AG54">
        <v>13.203531387184304</v>
      </c>
      <c r="AH54">
        <v>0</v>
      </c>
      <c r="AI54">
        <v>0</v>
      </c>
      <c r="AJ54">
        <v>0</v>
      </c>
      <c r="AK54">
        <v>16.274426565122102</v>
      </c>
      <c r="AL54">
        <v>0</v>
      </c>
      <c r="AM54">
        <v>4.9144499074305994</v>
      </c>
      <c r="AN54">
        <v>0.85037479837194729</v>
      </c>
      <c r="AO54">
        <v>0</v>
      </c>
      <c r="AP54">
        <v>0.23634774410352744</v>
      </c>
      <c r="AQ54">
        <v>4.5052238952202037</v>
      </c>
      <c r="AR54">
        <v>10.184545863494051</v>
      </c>
      <c r="AS54">
        <v>8.2730986157378403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26.945581301851323</v>
      </c>
      <c r="BB54">
        <f t="shared" si="0"/>
        <v>617.68555032138738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385.88759983640767</v>
      </c>
      <c r="M55">
        <v>27.843988750384636</v>
      </c>
      <c r="N55">
        <v>35.879041556422308</v>
      </c>
      <c r="O55">
        <v>0</v>
      </c>
      <c r="P55">
        <v>37.816472961883939</v>
      </c>
      <c r="Q55">
        <v>2.0058889301903218</v>
      </c>
      <c r="R55">
        <v>8.4714480413562008</v>
      </c>
      <c r="S55">
        <v>2.0031634945775427</v>
      </c>
      <c r="T55">
        <v>0</v>
      </c>
      <c r="U55">
        <v>21.456616023465049</v>
      </c>
      <c r="V55">
        <v>4.3829510569833658</v>
      </c>
      <c r="W55">
        <v>10.707979441929378</v>
      </c>
      <c r="X55">
        <v>30.244281406402521</v>
      </c>
      <c r="Y55">
        <v>0</v>
      </c>
      <c r="Z55">
        <v>2.0153225172197868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2.5084384404091002</v>
      </c>
      <c r="AG55">
        <v>13.203531387184304</v>
      </c>
      <c r="AH55">
        <v>0</v>
      </c>
      <c r="AI55">
        <v>0</v>
      </c>
      <c r="AJ55">
        <v>0</v>
      </c>
      <c r="AK55">
        <v>16.274426565122102</v>
      </c>
      <c r="AL55">
        <v>0</v>
      </c>
      <c r="AM55">
        <v>4.9144499074305994</v>
      </c>
      <c r="AN55">
        <v>0.85037479837194729</v>
      </c>
      <c r="AO55">
        <v>0</v>
      </c>
      <c r="AP55">
        <v>0.23634774410352744</v>
      </c>
      <c r="AQ55">
        <v>4.5052238952202037</v>
      </c>
      <c r="AR55">
        <v>11.203000513880193</v>
      </c>
      <c r="AS55">
        <v>8.6867535145063659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26.379867172748249</v>
      </c>
      <c r="BB55">
        <f t="shared" si="0"/>
        <v>604.71743361070287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320.73784608752885</v>
      </c>
      <c r="M56">
        <v>27.843988750384636</v>
      </c>
      <c r="N56">
        <v>35.879041556422308</v>
      </c>
      <c r="O56">
        <v>0</v>
      </c>
      <c r="P56">
        <v>37.816472961883939</v>
      </c>
      <c r="Q56">
        <v>2.0058889301903218</v>
      </c>
      <c r="R56">
        <v>8.4714480413562008</v>
      </c>
      <c r="S56">
        <v>2.0031634945775427</v>
      </c>
      <c r="T56">
        <v>0</v>
      </c>
      <c r="U56">
        <v>21.456616023465049</v>
      </c>
      <c r="V56">
        <v>4.3829510569833658</v>
      </c>
      <c r="W56">
        <v>10.707979441929378</v>
      </c>
      <c r="X56">
        <v>30.244281406402521</v>
      </c>
      <c r="Y56">
        <v>0</v>
      </c>
      <c r="Z56">
        <v>2.0153225172197868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2.5084384404091002</v>
      </c>
      <c r="AG56">
        <v>13.203531387184304</v>
      </c>
      <c r="AH56">
        <v>0</v>
      </c>
      <c r="AI56">
        <v>0</v>
      </c>
      <c r="AJ56">
        <v>0</v>
      </c>
      <c r="AK56">
        <v>16.274426565122102</v>
      </c>
      <c r="AL56">
        <v>0</v>
      </c>
      <c r="AM56">
        <v>4.9144499074305994</v>
      </c>
      <c r="AN56">
        <v>0.85037479837194729</v>
      </c>
      <c r="AO56">
        <v>0</v>
      </c>
      <c r="AP56">
        <v>0.23634774410352744</v>
      </c>
      <c r="AQ56">
        <v>4.5052238952202037</v>
      </c>
      <c r="AR56">
        <v>11.203000513880193</v>
      </c>
      <c r="AS56">
        <v>8.6867535145063659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23.656607466045074</v>
      </c>
      <c r="BB56">
        <f t="shared" si="0"/>
        <v>542.29093956852716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260.60074301015771</v>
      </c>
      <c r="M57">
        <v>27.843988750384636</v>
      </c>
      <c r="N57">
        <v>35.879041556422308</v>
      </c>
      <c r="O57">
        <v>0</v>
      </c>
      <c r="P57">
        <v>37.816472961883939</v>
      </c>
      <c r="Q57">
        <v>2.0058889301903218</v>
      </c>
      <c r="R57">
        <v>8.4714480413562008</v>
      </c>
      <c r="S57">
        <v>3.1498931966623034</v>
      </c>
      <c r="T57">
        <v>0</v>
      </c>
      <c r="U57">
        <v>21.456616023465049</v>
      </c>
      <c r="V57">
        <v>4.3829510569833658</v>
      </c>
      <c r="W57">
        <v>10.707979441929378</v>
      </c>
      <c r="X57">
        <v>45.366724287509683</v>
      </c>
      <c r="Y57">
        <v>0</v>
      </c>
      <c r="Z57">
        <v>2.0153225172197868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2.5084384404091002</v>
      </c>
      <c r="AG57">
        <v>13.203531387184304</v>
      </c>
      <c r="AH57">
        <v>0</v>
      </c>
      <c r="AI57">
        <v>0</v>
      </c>
      <c r="AJ57">
        <v>0</v>
      </c>
      <c r="AK57">
        <v>16.274426565122102</v>
      </c>
      <c r="AL57">
        <v>0</v>
      </c>
      <c r="AM57">
        <v>4.9144499074305994</v>
      </c>
      <c r="AN57">
        <v>0.85037479837194729</v>
      </c>
      <c r="AO57">
        <v>0</v>
      </c>
      <c r="AP57">
        <v>0.23634774410352744</v>
      </c>
      <c r="AQ57">
        <v>4.5052238952202037</v>
      </c>
      <c r="AR57">
        <v>11.203000513880193</v>
      </c>
      <c r="AS57">
        <v>8.6867535145063659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21.822927971388417</v>
      </c>
      <c r="BB57">
        <f t="shared" si="0"/>
        <v>500.25668856900455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307.73651441697189</v>
      </c>
      <c r="M58">
        <v>27.843988750384636</v>
      </c>
      <c r="N58">
        <v>35.879041556422308</v>
      </c>
      <c r="O58">
        <v>0</v>
      </c>
      <c r="P58">
        <v>37.816472961883939</v>
      </c>
      <c r="Q58">
        <v>2.0058889301903218</v>
      </c>
      <c r="R58">
        <v>8.4714480413562008</v>
      </c>
      <c r="S58">
        <v>3.1498931966623034</v>
      </c>
      <c r="T58">
        <v>0</v>
      </c>
      <c r="U58">
        <v>21.456616023465049</v>
      </c>
      <c r="V58">
        <v>4.3829510569833658</v>
      </c>
      <c r="W58">
        <v>10.707979441929378</v>
      </c>
      <c r="X58">
        <v>45.366724287509683</v>
      </c>
      <c r="Y58">
        <v>0</v>
      </c>
      <c r="Z58">
        <v>2.0153225172197868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2.5084384404091002</v>
      </c>
      <c r="AG58">
        <v>13.203531387184304</v>
      </c>
      <c r="AH58">
        <v>0</v>
      </c>
      <c r="AI58">
        <v>0</v>
      </c>
      <c r="AJ58">
        <v>0</v>
      </c>
      <c r="AK58">
        <v>16.274426565122102</v>
      </c>
      <c r="AL58">
        <v>0</v>
      </c>
      <c r="AM58">
        <v>4.9144499074305994</v>
      </c>
      <c r="AN58">
        <v>0.85037479837194729</v>
      </c>
      <c r="AO58">
        <v>0</v>
      </c>
      <c r="AP58">
        <v>0.23634774410352744</v>
      </c>
      <c r="AQ58">
        <v>4.5052238952202037</v>
      </c>
      <c r="AR58">
        <v>11.203000513880193</v>
      </c>
      <c r="AS58">
        <v>8.6867535145063659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23.793203216193227</v>
      </c>
      <c r="BB58">
        <f t="shared" si="0"/>
        <v>545.422184731014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5.5103854959622547</v>
      </c>
      <c r="L59">
        <v>380.0143427233798</v>
      </c>
      <c r="M59">
        <v>27.843988750384636</v>
      </c>
      <c r="N59">
        <v>35.879041556422308</v>
      </c>
      <c r="O59">
        <v>0</v>
      </c>
      <c r="P59">
        <v>37.816472961883939</v>
      </c>
      <c r="Q59">
        <v>2.0058889301903218</v>
      </c>
      <c r="R59">
        <v>8.4714480413562008</v>
      </c>
      <c r="S59">
        <v>2.8615540343214381</v>
      </c>
      <c r="T59">
        <v>0</v>
      </c>
      <c r="U59">
        <v>21.456616023465049</v>
      </c>
      <c r="V59">
        <v>4.3829510569833658</v>
      </c>
      <c r="W59">
        <v>10.707979441929378</v>
      </c>
      <c r="X59">
        <v>45.366724287509683</v>
      </c>
      <c r="Y59">
        <v>0</v>
      </c>
      <c r="Z59">
        <v>2.0153225172197868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2.5084384404091002</v>
      </c>
      <c r="AG59">
        <v>13.203531387184304</v>
      </c>
      <c r="AH59">
        <v>0.94164036474639945</v>
      </c>
      <c r="AI59">
        <v>0</v>
      </c>
      <c r="AJ59">
        <v>0</v>
      </c>
      <c r="AK59">
        <v>16.274426565122102</v>
      </c>
      <c r="AL59">
        <v>0</v>
      </c>
      <c r="AM59">
        <v>4.9144499074305994</v>
      </c>
      <c r="AN59">
        <v>0.85037479837194729</v>
      </c>
      <c r="AO59">
        <v>0</v>
      </c>
      <c r="AP59">
        <v>0.23634774410352744</v>
      </c>
      <c r="AQ59">
        <v>9.0104474800667926</v>
      </c>
      <c r="AR59">
        <v>11.203000513880193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27.277667664007943</v>
      </c>
      <c r="BB59">
        <f t="shared" si="0"/>
        <v>625.29811377159024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365.49045915343339</v>
      </c>
      <c r="M60">
        <v>27.843988750384636</v>
      </c>
      <c r="N60">
        <v>35.879041556422308</v>
      </c>
      <c r="O60">
        <v>0</v>
      </c>
      <c r="P60">
        <v>37.816472961883939</v>
      </c>
      <c r="Q60">
        <v>2.0058889301903218</v>
      </c>
      <c r="R60">
        <v>8.4714480413562008</v>
      </c>
      <c r="S60">
        <v>2.8615540343214381</v>
      </c>
      <c r="T60">
        <v>0</v>
      </c>
      <c r="U60">
        <v>21.456616023465049</v>
      </c>
      <c r="V60">
        <v>4.3829510569833658</v>
      </c>
      <c r="W60">
        <v>10.707979441929378</v>
      </c>
      <c r="X60">
        <v>45.366724287509683</v>
      </c>
      <c r="Y60">
        <v>0</v>
      </c>
      <c r="Z60">
        <v>2.0153225172197868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2.5084384404091002</v>
      </c>
      <c r="AG60">
        <v>13.203531387184304</v>
      </c>
      <c r="AH60">
        <v>7.062301637967022</v>
      </c>
      <c r="AI60">
        <v>0</v>
      </c>
      <c r="AJ60">
        <v>0</v>
      </c>
      <c r="AK60">
        <v>16.274426565122102</v>
      </c>
      <c r="AL60">
        <v>0</v>
      </c>
      <c r="AM60">
        <v>4.9144499074305994</v>
      </c>
      <c r="AN60">
        <v>0.85037479837194729</v>
      </c>
      <c r="AO60">
        <v>0</v>
      </c>
      <c r="AP60">
        <v>0.23634774410352744</v>
      </c>
      <c r="AQ60">
        <v>13.515671375286995</v>
      </c>
      <c r="AR60">
        <v>11.203000513880193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26.884397217093806</v>
      </c>
      <c r="BB60">
        <f t="shared" si="0"/>
        <v>616.28300032103641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385.32022668614036</v>
      </c>
      <c r="M61">
        <v>27.843988750384636</v>
      </c>
      <c r="N61">
        <v>35.879041556422308</v>
      </c>
      <c r="O61">
        <v>0</v>
      </c>
      <c r="P61">
        <v>37.816472961883939</v>
      </c>
      <c r="Q61">
        <v>3.6542142269767859</v>
      </c>
      <c r="R61">
        <v>8.4714480413562008</v>
      </c>
      <c r="S61">
        <v>4.6109228399893309</v>
      </c>
      <c r="T61">
        <v>0</v>
      </c>
      <c r="U61">
        <v>21.456616023465049</v>
      </c>
      <c r="V61">
        <v>4.3829510569833658</v>
      </c>
      <c r="W61">
        <v>10.707979441929378</v>
      </c>
      <c r="X61">
        <v>45.366724287509683</v>
      </c>
      <c r="Y61">
        <v>0</v>
      </c>
      <c r="Z61">
        <v>2.0153225172197868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2.5084384404091002</v>
      </c>
      <c r="AG61">
        <v>13.203531387184304</v>
      </c>
      <c r="AH61">
        <v>7.062301637967022</v>
      </c>
      <c r="AI61">
        <v>0</v>
      </c>
      <c r="AJ61">
        <v>0</v>
      </c>
      <c r="AK61">
        <v>16.274426565122102</v>
      </c>
      <c r="AL61">
        <v>0</v>
      </c>
      <c r="AM61">
        <v>4.9144499074305994</v>
      </c>
      <c r="AN61">
        <v>0.85037479837194729</v>
      </c>
      <c r="AO61">
        <v>0</v>
      </c>
      <c r="AP61">
        <v>0.23634774410352744</v>
      </c>
      <c r="AQ61">
        <v>18.020894960133585</v>
      </c>
      <c r="AR61">
        <v>11.203000513880193</v>
      </c>
      <c r="AS61">
        <v>9.1004084132748897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28.043623459290124</v>
      </c>
      <c r="BB61">
        <f t="shared" si="0"/>
        <v>642.85645929884811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387.2257845490148</v>
      </c>
      <c r="M62">
        <v>27.843988750384636</v>
      </c>
      <c r="N62">
        <v>35.879041556422308</v>
      </c>
      <c r="O62">
        <v>0</v>
      </c>
      <c r="P62">
        <v>37.816472961883939</v>
      </c>
      <c r="Q62">
        <v>3.6542142269767859</v>
      </c>
      <c r="R62">
        <v>8.4714480413562008</v>
      </c>
      <c r="S62">
        <v>4.6109228399893309</v>
      </c>
      <c r="T62">
        <v>0</v>
      </c>
      <c r="U62">
        <v>21.456616023465049</v>
      </c>
      <c r="V62">
        <v>4.3829510569833658</v>
      </c>
      <c r="W62">
        <v>10.707979441929378</v>
      </c>
      <c r="X62">
        <v>45.366724287509683</v>
      </c>
      <c r="Y62">
        <v>0</v>
      </c>
      <c r="Z62">
        <v>2.0153225172197868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2.5084384404091002</v>
      </c>
      <c r="AG62">
        <v>13.203531387184304</v>
      </c>
      <c r="AH62">
        <v>7.062301637967022</v>
      </c>
      <c r="AI62">
        <v>0</v>
      </c>
      <c r="AJ62">
        <v>0</v>
      </c>
      <c r="AK62">
        <v>16.274426565122102</v>
      </c>
      <c r="AL62">
        <v>0</v>
      </c>
      <c r="AM62">
        <v>4.9144499074305994</v>
      </c>
      <c r="AN62">
        <v>0.85037479837194729</v>
      </c>
      <c r="AO62">
        <v>0</v>
      </c>
      <c r="AP62">
        <v>0.23634774410352744</v>
      </c>
      <c r="AQ62">
        <v>18.020894960133585</v>
      </c>
      <c r="AR62">
        <v>11.203000513880193</v>
      </c>
      <c r="AS62">
        <v>9.1004084132748897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28.123275777958263</v>
      </c>
      <c r="BB62">
        <f t="shared" si="0"/>
        <v>644.6823648430543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3.7883779672000815</v>
      </c>
      <c r="L63">
        <v>387.2257845490148</v>
      </c>
      <c r="M63">
        <v>27.843988750384636</v>
      </c>
      <c r="N63">
        <v>35.879041556422308</v>
      </c>
      <c r="O63">
        <v>0</v>
      </c>
      <c r="P63">
        <v>37.816472961883939</v>
      </c>
      <c r="Q63">
        <v>3.6542142269767859</v>
      </c>
      <c r="R63">
        <v>8.4714480413562008</v>
      </c>
      <c r="S63">
        <v>4.6109228399893309</v>
      </c>
      <c r="T63">
        <v>0</v>
      </c>
      <c r="U63">
        <v>21.456616023465049</v>
      </c>
      <c r="V63">
        <v>4.3829510569833658</v>
      </c>
      <c r="W63">
        <v>10.707979441929378</v>
      </c>
      <c r="X63">
        <v>45.366724287509683</v>
      </c>
      <c r="Y63">
        <v>0</v>
      </c>
      <c r="Z63">
        <v>2.0153225172197868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2.5084384404091002</v>
      </c>
      <c r="AG63">
        <v>13.203531387184304</v>
      </c>
      <c r="AH63">
        <v>14.124603275934044</v>
      </c>
      <c r="AI63">
        <v>0</v>
      </c>
      <c r="AJ63">
        <v>0</v>
      </c>
      <c r="AK63">
        <v>16.274426565122102</v>
      </c>
      <c r="AL63">
        <v>0</v>
      </c>
      <c r="AM63">
        <v>4.9144499074305994</v>
      </c>
      <c r="AN63">
        <v>0.85037479837194729</v>
      </c>
      <c r="AO63">
        <v>0</v>
      </c>
      <c r="AP63">
        <v>0.23634774410352744</v>
      </c>
      <c r="AQ63">
        <v>18.020894960133585</v>
      </c>
      <c r="AR63">
        <v>11.203000513880193</v>
      </c>
      <c r="AS63">
        <v>9.1004084132748897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28.576834185454246</v>
      </c>
      <c r="BB63">
        <f t="shared" si="0"/>
        <v>655.07948604072544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3.7674325578622887</v>
      </c>
      <c r="L64">
        <v>387.2257845490148</v>
      </c>
      <c r="M64">
        <v>27.843988750384636</v>
      </c>
      <c r="N64">
        <v>35.879041556422308</v>
      </c>
      <c r="O64">
        <v>0</v>
      </c>
      <c r="P64">
        <v>37.816472961883939</v>
      </c>
      <c r="Q64">
        <v>3.6542142269767859</v>
      </c>
      <c r="R64">
        <v>8.4714480413562008</v>
      </c>
      <c r="S64">
        <v>4.6109228399893309</v>
      </c>
      <c r="T64">
        <v>0</v>
      </c>
      <c r="U64">
        <v>21.456616023465049</v>
      </c>
      <c r="V64">
        <v>4.3829510569833658</v>
      </c>
      <c r="W64">
        <v>10.707979441929378</v>
      </c>
      <c r="X64">
        <v>45.366724287509683</v>
      </c>
      <c r="Y64">
        <v>0</v>
      </c>
      <c r="Z64">
        <v>2.0153225172197868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2.5084384404091002</v>
      </c>
      <c r="AG64">
        <v>13.203531387184304</v>
      </c>
      <c r="AH64">
        <v>14.124603275934044</v>
      </c>
      <c r="AI64">
        <v>0</v>
      </c>
      <c r="AJ64">
        <v>0</v>
      </c>
      <c r="AK64">
        <v>16.274426565122102</v>
      </c>
      <c r="AL64">
        <v>0</v>
      </c>
      <c r="AM64">
        <v>4.9144499074305994</v>
      </c>
      <c r="AN64">
        <v>0.85037479837194729</v>
      </c>
      <c r="AO64">
        <v>0</v>
      </c>
      <c r="AP64">
        <v>0.23634774410352744</v>
      </c>
      <c r="AQ64">
        <v>18.020894960133585</v>
      </c>
      <c r="AR64">
        <v>11.203000513880193</v>
      </c>
      <c r="AS64">
        <v>9.1004084132748897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28.575958667343926</v>
      </c>
      <c r="BB64">
        <f t="shared" si="0"/>
        <v>655.05941614949802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387.2257845490148</v>
      </c>
      <c r="M65">
        <v>27.843988750384636</v>
      </c>
      <c r="N65">
        <v>35.879041556422308</v>
      </c>
      <c r="O65">
        <v>0</v>
      </c>
      <c r="P65">
        <v>37.816472961883939</v>
      </c>
      <c r="Q65">
        <v>3.6542142269767859</v>
      </c>
      <c r="R65">
        <v>8.4714480413562008</v>
      </c>
      <c r="S65">
        <v>4.6109228399893309</v>
      </c>
      <c r="T65">
        <v>0</v>
      </c>
      <c r="U65">
        <v>21.456616023465049</v>
      </c>
      <c r="V65">
        <v>4.3829510569833658</v>
      </c>
      <c r="W65">
        <v>10.707979441929378</v>
      </c>
      <c r="X65">
        <v>45.366724287509683</v>
      </c>
      <c r="Y65">
        <v>0</v>
      </c>
      <c r="Z65">
        <v>2.0153225172197868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2.5084384404091002</v>
      </c>
      <c r="AG65">
        <v>13.203531387184304</v>
      </c>
      <c r="AH65">
        <v>14.124603275934044</v>
      </c>
      <c r="AI65">
        <v>0</v>
      </c>
      <c r="AJ65">
        <v>0</v>
      </c>
      <c r="AK65">
        <v>16.274426565122102</v>
      </c>
      <c r="AL65">
        <v>0</v>
      </c>
      <c r="AM65">
        <v>4.9144499074305994</v>
      </c>
      <c r="AN65">
        <v>0.85037479837194729</v>
      </c>
      <c r="AO65">
        <v>0</v>
      </c>
      <c r="AP65">
        <v>0.23634774410352744</v>
      </c>
      <c r="AQ65">
        <v>18.020894960133585</v>
      </c>
      <c r="AR65">
        <v>11.203000513880193</v>
      </c>
      <c r="AS65">
        <v>8.6867535145063659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28.401189211656757</v>
      </c>
      <c r="BB65">
        <f t="shared" si="0"/>
        <v>651.05309814855434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9.3718305820866394</v>
      </c>
      <c r="L66">
        <v>387.2257845490148</v>
      </c>
      <c r="M66">
        <v>27.843988750384636</v>
      </c>
      <c r="N66">
        <v>35.879041556422308</v>
      </c>
      <c r="O66">
        <v>0</v>
      </c>
      <c r="P66">
        <v>37.816472961883939</v>
      </c>
      <c r="Q66">
        <v>3.6542142269767859</v>
      </c>
      <c r="R66">
        <v>8.4714480413562008</v>
      </c>
      <c r="S66">
        <v>4.6109228399893309</v>
      </c>
      <c r="T66">
        <v>0</v>
      </c>
      <c r="U66">
        <v>21.456616023465049</v>
      </c>
      <c r="V66">
        <v>4.3829510569833658</v>
      </c>
      <c r="W66">
        <v>10.707979441929378</v>
      </c>
      <c r="X66">
        <v>45.366724287509683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2.5084384404091002</v>
      </c>
      <c r="AG66">
        <v>13.203531387184304</v>
      </c>
      <c r="AH66">
        <v>14.124603275934044</v>
      </c>
      <c r="AI66">
        <v>0</v>
      </c>
      <c r="AJ66">
        <v>0</v>
      </c>
      <c r="AK66">
        <v>16.274426565122102</v>
      </c>
      <c r="AL66">
        <v>0</v>
      </c>
      <c r="AM66">
        <v>4.9144499074305994</v>
      </c>
      <c r="AN66">
        <v>0.85037479837194729</v>
      </c>
      <c r="AO66">
        <v>0</v>
      </c>
      <c r="AP66">
        <v>0.23634774410352744</v>
      </c>
      <c r="AQ66">
        <v>18.020894960133585</v>
      </c>
      <c r="AR66">
        <v>11.203000513880193</v>
      </c>
      <c r="AS66">
        <v>8.6867535145063659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28.792931729987977</v>
      </c>
      <c r="BB66">
        <f t="shared" si="0"/>
        <v>660.03318621230972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9.3717069149106056</v>
      </c>
      <c r="L67">
        <v>387.2257845490148</v>
      </c>
      <c r="M67">
        <v>27.843988750384636</v>
      </c>
      <c r="N67">
        <v>35.879041556422308</v>
      </c>
      <c r="O67">
        <v>0</v>
      </c>
      <c r="P67">
        <v>37.816472961883939</v>
      </c>
      <c r="Q67">
        <v>3.6542142269767859</v>
      </c>
      <c r="R67">
        <v>8.4714480413562008</v>
      </c>
      <c r="S67">
        <v>4.6109228399893309</v>
      </c>
      <c r="T67">
        <v>0</v>
      </c>
      <c r="U67">
        <v>21.456616023465049</v>
      </c>
      <c r="V67">
        <v>4.3829510569833658</v>
      </c>
      <c r="W67">
        <v>10.707979441929378</v>
      </c>
      <c r="X67">
        <v>45.366724287509683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0.82208328115216023</v>
      </c>
      <c r="AE67">
        <v>0</v>
      </c>
      <c r="AF67">
        <v>5.0168771943226886</v>
      </c>
      <c r="AG67">
        <v>13.203531387184304</v>
      </c>
      <c r="AH67">
        <v>14.124603275934044</v>
      </c>
      <c r="AI67">
        <v>0</v>
      </c>
      <c r="AJ67">
        <v>0</v>
      </c>
      <c r="AK67">
        <v>16.274426565122102</v>
      </c>
      <c r="AL67">
        <v>0</v>
      </c>
      <c r="AM67">
        <v>4.9144499074305994</v>
      </c>
      <c r="AN67">
        <v>0.85037479837194729</v>
      </c>
      <c r="AO67">
        <v>0</v>
      </c>
      <c r="AP67">
        <v>0.23634774410352744</v>
      </c>
      <c r="AQ67">
        <v>18.020894960133585</v>
      </c>
      <c r="AR67">
        <v>10.184545863494051</v>
      </c>
      <c r="AS67">
        <v>8.6867535145063659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28.889570977379627</v>
      </c>
      <c r="BB67">
        <f t="shared" si="0"/>
        <v>662.24849068242156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9.3717908826559366</v>
      </c>
      <c r="L68">
        <v>387.2257845490148</v>
      </c>
      <c r="M68">
        <v>27.843988750384636</v>
      </c>
      <c r="N68">
        <v>35.879041556422308</v>
      </c>
      <c r="O68">
        <v>0</v>
      </c>
      <c r="P68">
        <v>37.816472961883939</v>
      </c>
      <c r="Q68">
        <v>3.6542142269767859</v>
      </c>
      <c r="R68">
        <v>8.4714480413562008</v>
      </c>
      <c r="S68">
        <v>4.6109228399893309</v>
      </c>
      <c r="T68">
        <v>0</v>
      </c>
      <c r="U68">
        <v>21.456616023465049</v>
      </c>
      <c r="V68">
        <v>4.3829510569833658</v>
      </c>
      <c r="W68">
        <v>10.707979441929378</v>
      </c>
      <c r="X68">
        <v>45.366724287509683</v>
      </c>
      <c r="Y68">
        <v>0</v>
      </c>
      <c r="Z68">
        <v>2.0153225172197868</v>
      </c>
      <c r="AA68">
        <v>0</v>
      </c>
      <c r="AB68">
        <v>0</v>
      </c>
      <c r="AC68">
        <v>0</v>
      </c>
      <c r="AD68">
        <v>2.4662495303694425</v>
      </c>
      <c r="AE68">
        <v>0</v>
      </c>
      <c r="AF68">
        <v>5.0168771943226886</v>
      </c>
      <c r="AG68">
        <v>13.203531387184304</v>
      </c>
      <c r="AH68">
        <v>14.124603275934044</v>
      </c>
      <c r="AI68">
        <v>0</v>
      </c>
      <c r="AJ68">
        <v>0</v>
      </c>
      <c r="AK68">
        <v>16.274426565122102</v>
      </c>
      <c r="AL68">
        <v>0</v>
      </c>
      <c r="AM68">
        <v>4.9144499074305994</v>
      </c>
      <c r="AN68">
        <v>0.85037479837194729</v>
      </c>
      <c r="AO68">
        <v>0</v>
      </c>
      <c r="AP68">
        <v>0.23634774410352744</v>
      </c>
      <c r="AQ68">
        <v>18.020894960133585</v>
      </c>
      <c r="AR68">
        <v>10.184545863494051</v>
      </c>
      <c r="AS68">
        <v>8.6867535145063659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28.958300636448669</v>
      </c>
      <c r="BB68">
        <f t="shared" ref="BB68:BB99" si="1">SUM(B68:AZ68)-BA68</f>
        <v>663.82401124031514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9.3716723433457929</v>
      </c>
      <c r="L69">
        <v>387.2257845490148</v>
      </c>
      <c r="M69">
        <v>27.843988750384636</v>
      </c>
      <c r="N69">
        <v>35.879041556422308</v>
      </c>
      <c r="O69">
        <v>0</v>
      </c>
      <c r="P69">
        <v>37.816472961883939</v>
      </c>
      <c r="Q69">
        <v>3.6542142269767859</v>
      </c>
      <c r="R69">
        <v>8.4714480413562008</v>
      </c>
      <c r="S69">
        <v>4.6109228399893309</v>
      </c>
      <c r="T69">
        <v>0</v>
      </c>
      <c r="U69">
        <v>21.456616023465049</v>
      </c>
      <c r="V69">
        <v>4.3829510569833658</v>
      </c>
      <c r="W69">
        <v>10.707979441929378</v>
      </c>
      <c r="X69">
        <v>45.366724287509683</v>
      </c>
      <c r="Y69">
        <v>0</v>
      </c>
      <c r="Z69">
        <v>2.0153225172197868</v>
      </c>
      <c r="AA69">
        <v>2.6965062475474841</v>
      </c>
      <c r="AB69">
        <v>0</v>
      </c>
      <c r="AC69">
        <v>0</v>
      </c>
      <c r="AD69">
        <v>2.4662495303694425</v>
      </c>
      <c r="AE69">
        <v>0</v>
      </c>
      <c r="AF69">
        <v>5.0168771943226886</v>
      </c>
      <c r="AG69">
        <v>13.203531387184304</v>
      </c>
      <c r="AH69">
        <v>14.124603275934044</v>
      </c>
      <c r="AI69">
        <v>0</v>
      </c>
      <c r="AJ69">
        <v>0</v>
      </c>
      <c r="AK69">
        <v>16.274426565122102</v>
      </c>
      <c r="AL69">
        <v>0</v>
      </c>
      <c r="AM69">
        <v>4.9144499074305994</v>
      </c>
      <c r="AN69">
        <v>0.85037479837194729</v>
      </c>
      <c r="AO69">
        <v>0</v>
      </c>
      <c r="AP69">
        <v>0.23634774410352744</v>
      </c>
      <c r="AQ69">
        <v>18.020894960133585</v>
      </c>
      <c r="AR69">
        <v>11.203000513880193</v>
      </c>
      <c r="AS69">
        <v>8.6867535145063659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29.113581047039126</v>
      </c>
      <c r="BB69">
        <f t="shared" si="1"/>
        <v>667.38357318834824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9.3717258870046027</v>
      </c>
      <c r="L70">
        <v>387.2257845490148</v>
      </c>
      <c r="M70">
        <v>27.843988750384636</v>
      </c>
      <c r="N70">
        <v>35.879041556422308</v>
      </c>
      <c r="O70">
        <v>0</v>
      </c>
      <c r="P70">
        <v>37.816472961883939</v>
      </c>
      <c r="Q70">
        <v>3.6542142269767859</v>
      </c>
      <c r="R70">
        <v>8.4714480413562008</v>
      </c>
      <c r="S70">
        <v>4.6109228399893309</v>
      </c>
      <c r="T70">
        <v>0</v>
      </c>
      <c r="U70">
        <v>21.456616023465049</v>
      </c>
      <c r="V70">
        <v>4.3829510569833658</v>
      </c>
      <c r="W70">
        <v>10.707979441929378</v>
      </c>
      <c r="X70">
        <v>45.366724287509683</v>
      </c>
      <c r="Y70">
        <v>0</v>
      </c>
      <c r="Z70">
        <v>2.0153225172197868</v>
      </c>
      <c r="AA70">
        <v>4.2998340183677728</v>
      </c>
      <c r="AB70">
        <v>1.038173155917345</v>
      </c>
      <c r="AC70">
        <v>0</v>
      </c>
      <c r="AD70">
        <v>2.4662495303694425</v>
      </c>
      <c r="AE70">
        <v>0</v>
      </c>
      <c r="AF70">
        <v>5.0168771943226886</v>
      </c>
      <c r="AG70">
        <v>13.203531387184304</v>
      </c>
      <c r="AH70">
        <v>14.124603275934044</v>
      </c>
      <c r="AI70">
        <v>0</v>
      </c>
      <c r="AJ70">
        <v>0</v>
      </c>
      <c r="AK70">
        <v>16.274426565122102</v>
      </c>
      <c r="AL70">
        <v>0</v>
      </c>
      <c r="AM70">
        <v>4.9144499074305994</v>
      </c>
      <c r="AN70">
        <v>0.85037479837194729</v>
      </c>
      <c r="AO70">
        <v>0</v>
      </c>
      <c r="AP70">
        <v>0.23634774410352744</v>
      </c>
      <c r="AQ70">
        <v>18.020894960133585</v>
      </c>
      <c r="AR70">
        <v>11.203000513880193</v>
      </c>
      <c r="AS70">
        <v>8.6867535145063659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29.223998023901693</v>
      </c>
      <c r="BB70">
        <f t="shared" si="1"/>
        <v>669.91471068188207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9.3717801093613797</v>
      </c>
      <c r="L71">
        <v>387.2257845490148</v>
      </c>
      <c r="M71">
        <v>27.843988750384636</v>
      </c>
      <c r="N71">
        <v>35.879041556422308</v>
      </c>
      <c r="O71">
        <v>0</v>
      </c>
      <c r="P71">
        <v>37.816472961883939</v>
      </c>
      <c r="Q71">
        <v>3.6542142269767859</v>
      </c>
      <c r="R71">
        <v>8.4714480413562008</v>
      </c>
      <c r="S71">
        <v>4.6109228399893309</v>
      </c>
      <c r="T71">
        <v>0</v>
      </c>
      <c r="U71">
        <v>21.456616023465049</v>
      </c>
      <c r="V71">
        <v>4.3829510569833658</v>
      </c>
      <c r="W71">
        <v>10.707979441929378</v>
      </c>
      <c r="X71">
        <v>45.366724287509683</v>
      </c>
      <c r="Y71">
        <v>0</v>
      </c>
      <c r="Z71">
        <v>2.0153225172197868</v>
      </c>
      <c r="AA71">
        <v>5.4658907827175947</v>
      </c>
      <c r="AB71">
        <v>4.0696387836568562</v>
      </c>
      <c r="AC71">
        <v>0.79292876142767688</v>
      </c>
      <c r="AD71">
        <v>2.4662495303694425</v>
      </c>
      <c r="AE71">
        <v>0</v>
      </c>
      <c r="AF71">
        <v>5.0168771943226886</v>
      </c>
      <c r="AG71">
        <v>13.203531387184304</v>
      </c>
      <c r="AH71">
        <v>12.947553055207679</v>
      </c>
      <c r="AI71">
        <v>0</v>
      </c>
      <c r="AJ71">
        <v>0</v>
      </c>
      <c r="AK71">
        <v>16.274426565122102</v>
      </c>
      <c r="AL71">
        <v>0</v>
      </c>
      <c r="AM71">
        <v>4.9144499074305994</v>
      </c>
      <c r="AN71">
        <v>0.85037479837194729</v>
      </c>
      <c r="AO71">
        <v>0</v>
      </c>
      <c r="AP71">
        <v>0.23634774410352744</v>
      </c>
      <c r="AQ71">
        <v>18.020894960133585</v>
      </c>
      <c r="AR71">
        <v>11.203000513880193</v>
      </c>
      <c r="AS71">
        <v>8.6867535145063659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29.383400449386855</v>
      </c>
      <c r="BB71">
        <f t="shared" si="1"/>
        <v>673.5687634115443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9.3718987743729709</v>
      </c>
      <c r="L72">
        <v>387.2257845490148</v>
      </c>
      <c r="M72">
        <v>27.843988750384636</v>
      </c>
      <c r="N72">
        <v>35.879041556422308</v>
      </c>
      <c r="O72">
        <v>0</v>
      </c>
      <c r="P72">
        <v>37.816472961883939</v>
      </c>
      <c r="Q72">
        <v>3.6542142269767859</v>
      </c>
      <c r="R72">
        <v>8.4714480413562008</v>
      </c>
      <c r="S72">
        <v>4.6109228399893309</v>
      </c>
      <c r="T72">
        <v>0</v>
      </c>
      <c r="U72">
        <v>21.456616023465049</v>
      </c>
      <c r="V72">
        <v>4.3829510569833658</v>
      </c>
      <c r="W72">
        <v>10.707979441929378</v>
      </c>
      <c r="X72">
        <v>45.366724287509683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2.8361869129618031</v>
      </c>
      <c r="AE72">
        <v>0</v>
      </c>
      <c r="AF72">
        <v>7.525315634731788</v>
      </c>
      <c r="AG72">
        <v>13.203531387184304</v>
      </c>
      <c r="AH72">
        <v>21.804856413066165</v>
      </c>
      <c r="AI72">
        <v>1.1890323934460447</v>
      </c>
      <c r="AJ72">
        <v>0</v>
      </c>
      <c r="AK72">
        <v>16.274426565122102</v>
      </c>
      <c r="AL72">
        <v>0</v>
      </c>
      <c r="AM72">
        <v>4.9144499074305994</v>
      </c>
      <c r="AN72">
        <v>0.85037479837194729</v>
      </c>
      <c r="AO72">
        <v>0</v>
      </c>
      <c r="AP72">
        <v>0.23634774410352744</v>
      </c>
      <c r="AQ72">
        <v>18.020894960133585</v>
      </c>
      <c r="AR72">
        <v>11.203000513880193</v>
      </c>
      <c r="AS72">
        <v>8.6867535145063659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30.23340101439134</v>
      </c>
      <c r="BB72">
        <f t="shared" si="1"/>
        <v>693.05370459305846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9.3718987743729709</v>
      </c>
      <c r="L73">
        <v>387.2257845490148</v>
      </c>
      <c r="M73">
        <v>27.843988750384636</v>
      </c>
      <c r="N73">
        <v>35.879041556422308</v>
      </c>
      <c r="O73">
        <v>0</v>
      </c>
      <c r="P73">
        <v>37.816472961883939</v>
      </c>
      <c r="Q73">
        <v>3.6542142269767859</v>
      </c>
      <c r="R73">
        <v>8.4714480413562008</v>
      </c>
      <c r="S73">
        <v>4.6109228399893309</v>
      </c>
      <c r="T73">
        <v>0</v>
      </c>
      <c r="U73">
        <v>21.456616023465049</v>
      </c>
      <c r="V73">
        <v>4.3829510569833658</v>
      </c>
      <c r="W73">
        <v>10.707979441929378</v>
      </c>
      <c r="X73">
        <v>45.366724287509683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6.0322044011688574</v>
      </c>
      <c r="AD73">
        <v>5.6723738259236063</v>
      </c>
      <c r="AE73">
        <v>0</v>
      </c>
      <c r="AF73">
        <v>7.9535856505948646</v>
      </c>
      <c r="AG73">
        <v>13.203531387184304</v>
      </c>
      <c r="AH73">
        <v>29.073141988624503</v>
      </c>
      <c r="AI73">
        <v>5.1524734963473175</v>
      </c>
      <c r="AJ73">
        <v>0</v>
      </c>
      <c r="AK73">
        <v>16.274426565122102</v>
      </c>
      <c r="AL73">
        <v>0</v>
      </c>
      <c r="AM73">
        <v>4.9144499074305994</v>
      </c>
      <c r="AN73">
        <v>0.85037479837194729</v>
      </c>
      <c r="AO73">
        <v>0</v>
      </c>
      <c r="AP73">
        <v>0.23634774410352744</v>
      </c>
      <c r="AQ73">
        <v>18.020894960133585</v>
      </c>
      <c r="AR73">
        <v>11.203000513880193</v>
      </c>
      <c r="AS73">
        <v>8.6867535145063659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31.222667565447104</v>
      </c>
      <c r="BB73">
        <f t="shared" si="1"/>
        <v>715.73110194285834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9.3928397361881562</v>
      </c>
      <c r="L74">
        <v>387.2257845490148</v>
      </c>
      <c r="M74">
        <v>27.843988750384636</v>
      </c>
      <c r="N74">
        <v>35.879041556422308</v>
      </c>
      <c r="O74">
        <v>0</v>
      </c>
      <c r="P74">
        <v>37.816472961883939</v>
      </c>
      <c r="Q74">
        <v>3.6542142269767859</v>
      </c>
      <c r="R74">
        <v>8.4714480413562008</v>
      </c>
      <c r="S74">
        <v>4.6109228399893309</v>
      </c>
      <c r="T74">
        <v>0</v>
      </c>
      <c r="U74">
        <v>21.456616023465049</v>
      </c>
      <c r="V74">
        <v>4.3829510569833658</v>
      </c>
      <c r="W74">
        <v>10.707979441929378</v>
      </c>
      <c r="X74">
        <v>45.366724287509683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6.0322044011688574</v>
      </c>
      <c r="AD74">
        <v>8.5085607388854108</v>
      </c>
      <c r="AE74">
        <v>0</v>
      </c>
      <c r="AF74">
        <v>7.9535856505948646</v>
      </c>
      <c r="AG74">
        <v>13.203531387184304</v>
      </c>
      <c r="AH74">
        <v>29.073141988624503</v>
      </c>
      <c r="AI74">
        <v>5.1524734963473175</v>
      </c>
      <c r="AJ74">
        <v>0</v>
      </c>
      <c r="AK74">
        <v>16.274426565122102</v>
      </c>
      <c r="AL74">
        <v>0</v>
      </c>
      <c r="AM74">
        <v>4.9144499074305994</v>
      </c>
      <c r="AN74">
        <v>0.85037479837194729</v>
      </c>
      <c r="AO74">
        <v>0</v>
      </c>
      <c r="AP74">
        <v>0.23634774410352744</v>
      </c>
      <c r="AQ74">
        <v>18.020894960133585</v>
      </c>
      <c r="AR74">
        <v>11.203000513880193</v>
      </c>
      <c r="AS74">
        <v>8.6867535145063659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31.342095510612786</v>
      </c>
      <c r="BB74">
        <f t="shared" si="1"/>
        <v>718.46880187246961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8.8080746848261882</v>
      </c>
      <c r="L75">
        <v>387.2257845490148</v>
      </c>
      <c r="M75">
        <v>27.843988750384636</v>
      </c>
      <c r="N75">
        <v>35.879041556422308</v>
      </c>
      <c r="O75">
        <v>0</v>
      </c>
      <c r="P75">
        <v>37.816472961883939</v>
      </c>
      <c r="Q75">
        <v>3.6542142269767859</v>
      </c>
      <c r="R75">
        <v>8.4714480413562008</v>
      </c>
      <c r="S75">
        <v>4.6109228399893309</v>
      </c>
      <c r="T75">
        <v>0</v>
      </c>
      <c r="U75">
        <v>21.456616023465049</v>
      </c>
      <c r="V75">
        <v>4.3829510569833658</v>
      </c>
      <c r="W75">
        <v>10.707979441929378</v>
      </c>
      <c r="X75">
        <v>45.366724287509683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6.0322044011688574</v>
      </c>
      <c r="AD75">
        <v>8.5085607388854108</v>
      </c>
      <c r="AE75">
        <v>0</v>
      </c>
      <c r="AF75">
        <v>7.9535856505948646</v>
      </c>
      <c r="AG75">
        <v>13.203531387184304</v>
      </c>
      <c r="AH75">
        <v>29.073141988624503</v>
      </c>
      <c r="AI75">
        <v>5.1524734963473175</v>
      </c>
      <c r="AJ75">
        <v>0</v>
      </c>
      <c r="AK75">
        <v>16.274426565122102</v>
      </c>
      <c r="AL75">
        <v>0</v>
      </c>
      <c r="AM75">
        <v>4.9144499074305994</v>
      </c>
      <c r="AN75">
        <v>0.85037479837194729</v>
      </c>
      <c r="AO75">
        <v>0</v>
      </c>
      <c r="AP75">
        <v>0.23634774410352744</v>
      </c>
      <c r="AQ75">
        <v>18.020894960133585</v>
      </c>
      <c r="AR75">
        <v>11.203000513880193</v>
      </c>
      <c r="AS75">
        <v>8.6867535145063659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31.317652331465858</v>
      </c>
      <c r="BB75">
        <f t="shared" si="1"/>
        <v>717.9084800002546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9.3509982679387491</v>
      </c>
      <c r="L76">
        <v>387.2257845490148</v>
      </c>
      <c r="M76">
        <v>27.843988750384636</v>
      </c>
      <c r="N76">
        <v>35.879041556422308</v>
      </c>
      <c r="O76">
        <v>0</v>
      </c>
      <c r="P76">
        <v>37.816472961883939</v>
      </c>
      <c r="Q76">
        <v>3.6542142269767859</v>
      </c>
      <c r="R76">
        <v>8.4714480413562008</v>
      </c>
      <c r="S76">
        <v>4.6109228399893309</v>
      </c>
      <c r="T76">
        <v>0</v>
      </c>
      <c r="U76">
        <v>21.456616023465049</v>
      </c>
      <c r="V76">
        <v>4.3829510569833658</v>
      </c>
      <c r="W76">
        <v>10.707979441929378</v>
      </c>
      <c r="X76">
        <v>45.366724287509683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6.0322044011688574</v>
      </c>
      <c r="AD76">
        <v>8.5085607388854108</v>
      </c>
      <c r="AE76">
        <v>0</v>
      </c>
      <c r="AF76">
        <v>7.9535856505948646</v>
      </c>
      <c r="AG76">
        <v>13.203531387184304</v>
      </c>
      <c r="AH76">
        <v>29.073141988624503</v>
      </c>
      <c r="AI76">
        <v>5.1524734963473175</v>
      </c>
      <c r="AJ76">
        <v>0</v>
      </c>
      <c r="AK76">
        <v>16.274426565122102</v>
      </c>
      <c r="AL76">
        <v>0</v>
      </c>
      <c r="AM76">
        <v>4.9144499074305994</v>
      </c>
      <c r="AN76">
        <v>0.85037479837194729</v>
      </c>
      <c r="AO76">
        <v>0</v>
      </c>
      <c r="AP76">
        <v>0.23634774410352744</v>
      </c>
      <c r="AQ76">
        <v>18.020894960133585</v>
      </c>
      <c r="AR76">
        <v>11.203000513880193</v>
      </c>
      <c r="AS76">
        <v>8.6867535145063659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31.340346537239959</v>
      </c>
      <c r="BB76">
        <f t="shared" si="1"/>
        <v>718.42870937759301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9.3717969980222176</v>
      </c>
      <c r="L77">
        <v>387.2257845490148</v>
      </c>
      <c r="M77">
        <v>27.843988750384636</v>
      </c>
      <c r="N77">
        <v>35.879041556422308</v>
      </c>
      <c r="O77">
        <v>0</v>
      </c>
      <c r="P77">
        <v>37.816472961883939</v>
      </c>
      <c r="Q77">
        <v>3.6542142269767859</v>
      </c>
      <c r="R77">
        <v>8.4714480413562008</v>
      </c>
      <c r="S77">
        <v>4.6109228399893309</v>
      </c>
      <c r="T77">
        <v>0</v>
      </c>
      <c r="U77">
        <v>21.456616023465049</v>
      </c>
      <c r="V77">
        <v>4.3829510569833658</v>
      </c>
      <c r="W77">
        <v>10.707979441929378</v>
      </c>
      <c r="X77">
        <v>45.366724287509683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6.0322044011688574</v>
      </c>
      <c r="AD77">
        <v>8.5085607388854108</v>
      </c>
      <c r="AE77">
        <v>0</v>
      </c>
      <c r="AF77">
        <v>7.9535856505948646</v>
      </c>
      <c r="AG77">
        <v>13.203531387184304</v>
      </c>
      <c r="AH77">
        <v>29.073141988624503</v>
      </c>
      <c r="AI77">
        <v>5.1524734963473175</v>
      </c>
      <c r="AJ77">
        <v>0</v>
      </c>
      <c r="AK77">
        <v>16.274426565122102</v>
      </c>
      <c r="AL77">
        <v>0</v>
      </c>
      <c r="AM77">
        <v>4.9144499074305994</v>
      </c>
      <c r="AN77">
        <v>0.85037479837194729</v>
      </c>
      <c r="AO77">
        <v>0</v>
      </c>
      <c r="AP77">
        <v>0.23634774410352744</v>
      </c>
      <c r="AQ77">
        <v>18.020894960133585</v>
      </c>
      <c r="AR77">
        <v>11.203000513880193</v>
      </c>
      <c r="AS77">
        <v>7.445788498017115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31.289343586468203</v>
      </c>
      <c r="BB77">
        <f t="shared" si="1"/>
        <v>717.25954604195897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9.3717815208108846</v>
      </c>
      <c r="L78">
        <v>387.2257845490148</v>
      </c>
      <c r="M78">
        <v>27.843988750384636</v>
      </c>
      <c r="N78">
        <v>35.879041556422308</v>
      </c>
      <c r="O78">
        <v>0</v>
      </c>
      <c r="P78">
        <v>37.816472961883939</v>
      </c>
      <c r="Q78">
        <v>3.6542142269767859</v>
      </c>
      <c r="R78">
        <v>8.4714480413562008</v>
      </c>
      <c r="S78">
        <v>4.6109228399893309</v>
      </c>
      <c r="T78">
        <v>0</v>
      </c>
      <c r="U78">
        <v>21.456616023465049</v>
      </c>
      <c r="V78">
        <v>4.3829510569833658</v>
      </c>
      <c r="W78">
        <v>10.707979441929378</v>
      </c>
      <c r="X78">
        <v>45.366724287509683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6.0322044011688574</v>
      </c>
      <c r="AD78">
        <v>8.5085607388854108</v>
      </c>
      <c r="AE78">
        <v>0</v>
      </c>
      <c r="AF78">
        <v>7.9535856505948646</v>
      </c>
      <c r="AG78">
        <v>13.203531387184304</v>
      </c>
      <c r="AH78">
        <v>29.073141988624503</v>
      </c>
      <c r="AI78">
        <v>5.1524734963473175</v>
      </c>
      <c r="AJ78">
        <v>0</v>
      </c>
      <c r="AK78">
        <v>16.274426565122102</v>
      </c>
      <c r="AL78">
        <v>0</v>
      </c>
      <c r="AM78">
        <v>4.9144499074305994</v>
      </c>
      <c r="AN78">
        <v>0.85037479837194729</v>
      </c>
      <c r="AO78">
        <v>0</v>
      </c>
      <c r="AP78">
        <v>0.23634774410352744</v>
      </c>
      <c r="AQ78">
        <v>18.020894960133585</v>
      </c>
      <c r="AR78">
        <v>11.203000513880193</v>
      </c>
      <c r="AS78">
        <v>7.445788498017115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31.289342939520768</v>
      </c>
      <c r="BB78">
        <f t="shared" si="1"/>
        <v>717.25953121169516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9.3718987743729709</v>
      </c>
      <c r="L79">
        <v>387.2257845490148</v>
      </c>
      <c r="M79">
        <v>27.843988750384636</v>
      </c>
      <c r="N79">
        <v>35.879041556422308</v>
      </c>
      <c r="O79">
        <v>0</v>
      </c>
      <c r="P79">
        <v>37.816472961883939</v>
      </c>
      <c r="Q79">
        <v>3.6542142269767859</v>
      </c>
      <c r="R79">
        <v>8.4714480413562008</v>
      </c>
      <c r="S79">
        <v>4.6109228399893309</v>
      </c>
      <c r="T79">
        <v>0</v>
      </c>
      <c r="U79">
        <v>21.456616023465049</v>
      </c>
      <c r="V79">
        <v>4.3829510569833658</v>
      </c>
      <c r="W79">
        <v>10.707979441929378</v>
      </c>
      <c r="X79">
        <v>45.366724287509683</v>
      </c>
      <c r="Y79">
        <v>0</v>
      </c>
      <c r="Z79">
        <v>4.0252326495512412</v>
      </c>
      <c r="AA79">
        <v>8.6404802492172834</v>
      </c>
      <c r="AB79">
        <v>4.0696387836568562</v>
      </c>
      <c r="AC79">
        <v>6.0322044011688574</v>
      </c>
      <c r="AD79">
        <v>5.6723738259236063</v>
      </c>
      <c r="AE79">
        <v>0</v>
      </c>
      <c r="AF79">
        <v>7.525315634731788</v>
      </c>
      <c r="AG79">
        <v>13.203531387184304</v>
      </c>
      <c r="AH79">
        <v>24.718055889689001</v>
      </c>
      <c r="AI79">
        <v>1.1890323934460447</v>
      </c>
      <c r="AJ79">
        <v>0</v>
      </c>
      <c r="AK79">
        <v>16.274426565122102</v>
      </c>
      <c r="AL79">
        <v>0</v>
      </c>
      <c r="AM79">
        <v>4.9144499074305994</v>
      </c>
      <c r="AN79">
        <v>0.85037479837194729</v>
      </c>
      <c r="AO79">
        <v>0</v>
      </c>
      <c r="AP79">
        <v>0.23634774410352744</v>
      </c>
      <c r="AQ79">
        <v>13.515671375286995</v>
      </c>
      <c r="AR79">
        <v>11.203000513880193</v>
      </c>
      <c r="AS79">
        <v>7.445788498017115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30.359505825911452</v>
      </c>
      <c r="BB79">
        <f t="shared" si="1"/>
        <v>695.94446130115841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9.3718987743729709</v>
      </c>
      <c r="L80">
        <v>387.2257845490148</v>
      </c>
      <c r="M80">
        <v>27.843988750384636</v>
      </c>
      <c r="N80">
        <v>35.879041556422308</v>
      </c>
      <c r="O80">
        <v>0</v>
      </c>
      <c r="P80">
        <v>37.816472961883939</v>
      </c>
      <c r="Q80">
        <v>3.6542142269767859</v>
      </c>
      <c r="R80">
        <v>8.4714480413562008</v>
      </c>
      <c r="S80">
        <v>4.6109228399893309</v>
      </c>
      <c r="T80">
        <v>0</v>
      </c>
      <c r="U80">
        <v>21.456616023465049</v>
      </c>
      <c r="V80">
        <v>4.3829510569833658</v>
      </c>
      <c r="W80">
        <v>10.707979441929378</v>
      </c>
      <c r="X80">
        <v>45.366724287509683</v>
      </c>
      <c r="Y80">
        <v>0</v>
      </c>
      <c r="Z80">
        <v>4.0306447142558968</v>
      </c>
      <c r="AA80">
        <v>8.6404802492172834</v>
      </c>
      <c r="AB80">
        <v>4.0696387836568562</v>
      </c>
      <c r="AC80">
        <v>3.0131286050928825</v>
      </c>
      <c r="AD80">
        <v>5.6723738259236063</v>
      </c>
      <c r="AE80">
        <v>0</v>
      </c>
      <c r="AF80">
        <v>7.525315634731788</v>
      </c>
      <c r="AG80">
        <v>13.203531387184304</v>
      </c>
      <c r="AH80">
        <v>18.33255821488207</v>
      </c>
      <c r="AI80">
        <v>0</v>
      </c>
      <c r="AJ80">
        <v>0</v>
      </c>
      <c r="AK80">
        <v>16.274426565122102</v>
      </c>
      <c r="AL80">
        <v>0</v>
      </c>
      <c r="AM80">
        <v>4.9144499074305994</v>
      </c>
      <c r="AN80">
        <v>0.85037479837194729</v>
      </c>
      <c r="AO80">
        <v>0</v>
      </c>
      <c r="AP80">
        <v>0.23634774410352744</v>
      </c>
      <c r="AQ80">
        <v>9.0104474800667926</v>
      </c>
      <c r="AR80">
        <v>11.203000513880193</v>
      </c>
      <c r="AS80">
        <v>7.445788498017115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29.728600966266956</v>
      </c>
      <c r="BB80">
        <f t="shared" si="1"/>
        <v>681.48194846595845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9.3718987743729709</v>
      </c>
      <c r="L81">
        <v>387.2257845490148</v>
      </c>
      <c r="M81">
        <v>27.843988750384636</v>
      </c>
      <c r="N81">
        <v>35.879041556422308</v>
      </c>
      <c r="O81">
        <v>0</v>
      </c>
      <c r="P81">
        <v>37.816472961883939</v>
      </c>
      <c r="Q81">
        <v>3.6542142269767859</v>
      </c>
      <c r="R81">
        <v>8.4714480413562008</v>
      </c>
      <c r="S81">
        <v>4.6109228399893309</v>
      </c>
      <c r="T81">
        <v>0</v>
      </c>
      <c r="U81">
        <v>21.456616023465049</v>
      </c>
      <c r="V81">
        <v>4.3829510569833658</v>
      </c>
      <c r="W81">
        <v>10.707979441929378</v>
      </c>
      <c r="X81">
        <v>45.366724287509683</v>
      </c>
      <c r="Y81">
        <v>0</v>
      </c>
      <c r="Z81">
        <v>4.0306447142558968</v>
      </c>
      <c r="AA81">
        <v>5.4658907827175947</v>
      </c>
      <c r="AB81">
        <v>4.0696387836568562</v>
      </c>
      <c r="AC81">
        <v>3.0131286050928825</v>
      </c>
      <c r="AD81">
        <v>5.6723738259236063</v>
      </c>
      <c r="AE81">
        <v>0</v>
      </c>
      <c r="AF81">
        <v>7.525315634731788</v>
      </c>
      <c r="AG81">
        <v>13.203531387184304</v>
      </c>
      <c r="AH81">
        <v>10.887715247338761</v>
      </c>
      <c r="AI81">
        <v>0</v>
      </c>
      <c r="AJ81">
        <v>0</v>
      </c>
      <c r="AK81">
        <v>16.274426565122102</v>
      </c>
      <c r="AL81">
        <v>0</v>
      </c>
      <c r="AM81">
        <v>4.9144499074305994</v>
      </c>
      <c r="AN81">
        <v>0.85037479837194729</v>
      </c>
      <c r="AO81">
        <v>0</v>
      </c>
      <c r="AP81">
        <v>0.23634774410352744</v>
      </c>
      <c r="AQ81">
        <v>4.5052238952202037</v>
      </c>
      <c r="AR81">
        <v>11.203000513880193</v>
      </c>
      <c r="AS81">
        <v>7.445788498017115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29.096390344677378</v>
      </c>
      <c r="BB81">
        <f t="shared" si="1"/>
        <v>666.98950306865845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9.3716782299853367</v>
      </c>
      <c r="L82">
        <v>387.2257845490148</v>
      </c>
      <c r="M82">
        <v>27.843988750384636</v>
      </c>
      <c r="N82">
        <v>35.879041556422308</v>
      </c>
      <c r="O82">
        <v>0</v>
      </c>
      <c r="P82">
        <v>37.816472961883939</v>
      </c>
      <c r="Q82">
        <v>3.6542142269767859</v>
      </c>
      <c r="R82">
        <v>8.4714480413562008</v>
      </c>
      <c r="S82">
        <v>4.6109228399893309</v>
      </c>
      <c r="T82">
        <v>0</v>
      </c>
      <c r="U82">
        <v>21.456616023465049</v>
      </c>
      <c r="V82">
        <v>4.3829510569833658</v>
      </c>
      <c r="W82">
        <v>10.707979441929378</v>
      </c>
      <c r="X82">
        <v>45.366724287509683</v>
      </c>
      <c r="Y82">
        <v>0</v>
      </c>
      <c r="Z82">
        <v>2.0153225172197868</v>
      </c>
      <c r="AA82">
        <v>5.4658907827175947</v>
      </c>
      <c r="AB82">
        <v>4.0696387836568562</v>
      </c>
      <c r="AC82">
        <v>0</v>
      </c>
      <c r="AD82">
        <v>5.6723738259236063</v>
      </c>
      <c r="AE82">
        <v>0</v>
      </c>
      <c r="AF82">
        <v>7.525315634731788</v>
      </c>
      <c r="AG82">
        <v>13.203531387184304</v>
      </c>
      <c r="AH82">
        <v>7.2682855755583375</v>
      </c>
      <c r="AI82">
        <v>0</v>
      </c>
      <c r="AJ82">
        <v>0</v>
      </c>
      <c r="AK82">
        <v>16.274426565122102</v>
      </c>
      <c r="AL82">
        <v>0</v>
      </c>
      <c r="AM82">
        <v>4.9144499074305994</v>
      </c>
      <c r="AN82">
        <v>0.85037479837194729</v>
      </c>
      <c r="AO82">
        <v>0</v>
      </c>
      <c r="AP82">
        <v>0.23634774410352744</v>
      </c>
      <c r="AQ82">
        <v>4.2888155802546439</v>
      </c>
      <c r="AR82">
        <v>11.203000513880193</v>
      </c>
      <c r="AS82">
        <v>7.445788498017115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28.725853854546994</v>
      </c>
      <c r="BB82">
        <f t="shared" si="1"/>
        <v>658.49553022552629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9.3717934491956019</v>
      </c>
      <c r="L83">
        <v>387.2257845490148</v>
      </c>
      <c r="M83">
        <v>27.843988750384636</v>
      </c>
      <c r="N83">
        <v>35.879041556422308</v>
      </c>
      <c r="O83">
        <v>0</v>
      </c>
      <c r="P83">
        <v>37.816472961883939</v>
      </c>
      <c r="Q83">
        <v>3.6542142269767859</v>
      </c>
      <c r="R83">
        <v>8.4714480413562008</v>
      </c>
      <c r="S83">
        <v>4.6109228399893309</v>
      </c>
      <c r="T83">
        <v>0</v>
      </c>
      <c r="U83">
        <v>21.456616023465049</v>
      </c>
      <c r="V83">
        <v>4.3829510569833658</v>
      </c>
      <c r="W83">
        <v>10.707979441929378</v>
      </c>
      <c r="X83">
        <v>45.366724287509683</v>
      </c>
      <c r="Y83">
        <v>0</v>
      </c>
      <c r="Z83">
        <v>2.0153225172197868</v>
      </c>
      <c r="AA83">
        <v>4.2998340183677728</v>
      </c>
      <c r="AB83">
        <v>4.0696387836568562</v>
      </c>
      <c r="AC83">
        <v>3.0131286050928825</v>
      </c>
      <c r="AD83">
        <v>5.6723738259236063</v>
      </c>
      <c r="AE83">
        <v>0</v>
      </c>
      <c r="AF83">
        <v>7.525315634731788</v>
      </c>
      <c r="AG83">
        <v>13.203531387184304</v>
      </c>
      <c r="AH83">
        <v>1.7655754878939678</v>
      </c>
      <c r="AI83">
        <v>0</v>
      </c>
      <c r="AJ83">
        <v>0</v>
      </c>
      <c r="AK83">
        <v>16.274426565122102</v>
      </c>
      <c r="AL83">
        <v>0</v>
      </c>
      <c r="AM83">
        <v>4.9144499074305994</v>
      </c>
      <c r="AN83">
        <v>0.85037479837194729</v>
      </c>
      <c r="AO83">
        <v>0</v>
      </c>
      <c r="AP83">
        <v>0.23634774410352744</v>
      </c>
      <c r="AQ83">
        <v>0</v>
      </c>
      <c r="AR83">
        <v>11.203000513880193</v>
      </c>
      <c r="AS83">
        <v>7.445788498017115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28.393780500734028</v>
      </c>
      <c r="BB83">
        <f t="shared" si="1"/>
        <v>650.88326497137359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9.371739047625999</v>
      </c>
      <c r="L84">
        <v>387.2257845490148</v>
      </c>
      <c r="M84">
        <v>27.843988750384636</v>
      </c>
      <c r="N84">
        <v>35.879041556422308</v>
      </c>
      <c r="O84">
        <v>0</v>
      </c>
      <c r="P84">
        <v>37.816472961883939</v>
      </c>
      <c r="Q84">
        <v>3.6542142269767859</v>
      </c>
      <c r="R84">
        <v>8.4714480413562008</v>
      </c>
      <c r="S84">
        <v>4.6109228399893309</v>
      </c>
      <c r="T84">
        <v>0</v>
      </c>
      <c r="U84">
        <v>21.456616023465049</v>
      </c>
      <c r="V84">
        <v>4.3829510569833658</v>
      </c>
      <c r="W84">
        <v>10.707979441929378</v>
      </c>
      <c r="X84">
        <v>45.366724287509683</v>
      </c>
      <c r="Y84">
        <v>0</v>
      </c>
      <c r="Z84">
        <v>2.0153225172197868</v>
      </c>
      <c r="AA84">
        <v>1.1660567643498225</v>
      </c>
      <c r="AB84">
        <v>4.0696387836568562</v>
      </c>
      <c r="AC84">
        <v>3.0131286050928825</v>
      </c>
      <c r="AD84">
        <v>5.6723738259236063</v>
      </c>
      <c r="AE84">
        <v>0</v>
      </c>
      <c r="AF84">
        <v>7.525315634731788</v>
      </c>
      <c r="AG84">
        <v>13.203531387184304</v>
      </c>
      <c r="AH84">
        <v>0</v>
      </c>
      <c r="AI84">
        <v>0</v>
      </c>
      <c r="AJ84">
        <v>0</v>
      </c>
      <c r="AK84">
        <v>16.274426565122102</v>
      </c>
      <c r="AL84">
        <v>0</v>
      </c>
      <c r="AM84">
        <v>4.9144499074305994</v>
      </c>
      <c r="AN84">
        <v>0.85037479837194729</v>
      </c>
      <c r="AO84">
        <v>0</v>
      </c>
      <c r="AP84">
        <v>0.23634774410352744</v>
      </c>
      <c r="AQ84">
        <v>0</v>
      </c>
      <c r="AR84">
        <v>11.203000513880193</v>
      </c>
      <c r="AS84">
        <v>7.445788498017115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28.188985282136503</v>
      </c>
      <c r="BB84">
        <f t="shared" si="1"/>
        <v>646.18865304648966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9.3717569796794038</v>
      </c>
      <c r="L85">
        <v>387.2257845490148</v>
      </c>
      <c r="M85">
        <v>27.843988750384636</v>
      </c>
      <c r="N85">
        <v>35.879041556422308</v>
      </c>
      <c r="O85">
        <v>0</v>
      </c>
      <c r="P85">
        <v>37.816472961883939</v>
      </c>
      <c r="Q85">
        <v>3.6542142269767859</v>
      </c>
      <c r="R85">
        <v>8.4714480413562008</v>
      </c>
      <c r="S85">
        <v>4.6109228399893309</v>
      </c>
      <c r="T85">
        <v>0</v>
      </c>
      <c r="U85">
        <v>21.456616023465049</v>
      </c>
      <c r="V85">
        <v>4.3829510569833658</v>
      </c>
      <c r="W85">
        <v>10.707979441929378</v>
      </c>
      <c r="X85">
        <v>45.366724287509683</v>
      </c>
      <c r="Y85">
        <v>0</v>
      </c>
      <c r="Z85">
        <v>2.0153225172197868</v>
      </c>
      <c r="AA85">
        <v>0</v>
      </c>
      <c r="AB85">
        <v>4.0696387836568562</v>
      </c>
      <c r="AC85">
        <v>3.0131286050928825</v>
      </c>
      <c r="AD85">
        <v>5.6723738259236063</v>
      </c>
      <c r="AE85">
        <v>0</v>
      </c>
      <c r="AF85">
        <v>5.0168771943226886</v>
      </c>
      <c r="AG85">
        <v>13.203531387184304</v>
      </c>
      <c r="AH85">
        <v>0</v>
      </c>
      <c r="AI85">
        <v>0</v>
      </c>
      <c r="AJ85">
        <v>0</v>
      </c>
      <c r="AK85">
        <v>16.274426565122102</v>
      </c>
      <c r="AL85">
        <v>0</v>
      </c>
      <c r="AM85">
        <v>4.9144499074305994</v>
      </c>
      <c r="AN85">
        <v>0.85037479837194729</v>
      </c>
      <c r="AO85">
        <v>0</v>
      </c>
      <c r="AP85">
        <v>0.86660882195783762</v>
      </c>
      <c r="AQ85">
        <v>0</v>
      </c>
      <c r="AR85">
        <v>11.203000513880193</v>
      </c>
      <c r="AS85">
        <v>7.445788498017115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28.061737045191723</v>
      </c>
      <c r="BB85">
        <f t="shared" si="1"/>
        <v>643.27168508858301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9.3716848694033335</v>
      </c>
      <c r="L86">
        <v>387.2257845490148</v>
      </c>
      <c r="M86">
        <v>27.843988750384636</v>
      </c>
      <c r="N86">
        <v>35.879041556422308</v>
      </c>
      <c r="O86">
        <v>0</v>
      </c>
      <c r="P86">
        <v>37.816472961883939</v>
      </c>
      <c r="Q86">
        <v>3.6542142269767859</v>
      </c>
      <c r="R86">
        <v>8.4714480413562008</v>
      </c>
      <c r="S86">
        <v>4.6109228399893309</v>
      </c>
      <c r="T86">
        <v>0</v>
      </c>
      <c r="U86">
        <v>21.456616023465049</v>
      </c>
      <c r="V86">
        <v>4.3829510569833658</v>
      </c>
      <c r="W86">
        <v>10.707979441929378</v>
      </c>
      <c r="X86">
        <v>45.366724287509683</v>
      </c>
      <c r="Y86">
        <v>0</v>
      </c>
      <c r="Z86">
        <v>2.0153225172197868</v>
      </c>
      <c r="AA86">
        <v>0</v>
      </c>
      <c r="AB86">
        <v>4.0696387836568562</v>
      </c>
      <c r="AC86">
        <v>3.0131286050928825</v>
      </c>
      <c r="AD86">
        <v>5.6723738259236063</v>
      </c>
      <c r="AE86">
        <v>0</v>
      </c>
      <c r="AF86">
        <v>5.0168771943226886</v>
      </c>
      <c r="AG86">
        <v>13.203531387184304</v>
      </c>
      <c r="AH86">
        <v>0</v>
      </c>
      <c r="AI86">
        <v>0</v>
      </c>
      <c r="AJ86">
        <v>0</v>
      </c>
      <c r="AK86">
        <v>16.274426565122102</v>
      </c>
      <c r="AL86">
        <v>0</v>
      </c>
      <c r="AM86">
        <v>4.9144499074305994</v>
      </c>
      <c r="AN86">
        <v>0.85037479837194729</v>
      </c>
      <c r="AO86">
        <v>0</v>
      </c>
      <c r="AP86">
        <v>0.86660882195783762</v>
      </c>
      <c r="AQ86">
        <v>0</v>
      </c>
      <c r="AR86">
        <v>11.203000513880193</v>
      </c>
      <c r="AS86">
        <v>7.445788498017115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28.061734030982183</v>
      </c>
      <c r="BB86">
        <f t="shared" si="1"/>
        <v>643.27161599251656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9.3718987743729709</v>
      </c>
      <c r="L87">
        <v>387.2257845490148</v>
      </c>
      <c r="M87">
        <v>27.843988750384636</v>
      </c>
      <c r="N87">
        <v>35.879041556422308</v>
      </c>
      <c r="O87">
        <v>0</v>
      </c>
      <c r="P87">
        <v>37.816472961883939</v>
      </c>
      <c r="Q87">
        <v>3.6542142269767859</v>
      </c>
      <c r="R87">
        <v>8.4714480413562008</v>
      </c>
      <c r="S87">
        <v>4.6109228399893309</v>
      </c>
      <c r="T87">
        <v>0</v>
      </c>
      <c r="U87">
        <v>21.456616023465049</v>
      </c>
      <c r="V87">
        <v>4.3829510569833658</v>
      </c>
      <c r="W87">
        <v>10.707979441929378</v>
      </c>
      <c r="X87">
        <v>45.366724287509683</v>
      </c>
      <c r="Y87">
        <v>0</v>
      </c>
      <c r="Z87">
        <v>2.0153225172197868</v>
      </c>
      <c r="AA87">
        <v>0</v>
      </c>
      <c r="AB87">
        <v>4.0696387836568562</v>
      </c>
      <c r="AC87">
        <v>0</v>
      </c>
      <c r="AD87">
        <v>5.6723738259236063</v>
      </c>
      <c r="AE87">
        <v>0</v>
      </c>
      <c r="AF87">
        <v>5.0168771943226886</v>
      </c>
      <c r="AG87">
        <v>13.203531387184304</v>
      </c>
      <c r="AH87">
        <v>0</v>
      </c>
      <c r="AI87">
        <v>0</v>
      </c>
      <c r="AJ87">
        <v>0</v>
      </c>
      <c r="AK87">
        <v>16.274426565122102</v>
      </c>
      <c r="AL87">
        <v>0</v>
      </c>
      <c r="AM87">
        <v>4.9144499074305994</v>
      </c>
      <c r="AN87">
        <v>0.86970229211020667</v>
      </c>
      <c r="AO87">
        <v>0</v>
      </c>
      <c r="AP87">
        <v>0.86660882195783762</v>
      </c>
      <c r="AQ87">
        <v>0</v>
      </c>
      <c r="AR87">
        <v>11.203000513880193</v>
      </c>
      <c r="AS87">
        <v>7.445788498017115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27.936602085755286</v>
      </c>
      <c r="BB87">
        <f t="shared" si="1"/>
        <v>640.40316073135841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9.3718987743729709</v>
      </c>
      <c r="L88">
        <v>387.2257845490148</v>
      </c>
      <c r="M88">
        <v>27.843988750384636</v>
      </c>
      <c r="N88">
        <v>35.879041556422308</v>
      </c>
      <c r="O88">
        <v>0</v>
      </c>
      <c r="P88">
        <v>37.816472961883939</v>
      </c>
      <c r="Q88">
        <v>3.6542142269767859</v>
      </c>
      <c r="R88">
        <v>8.4714480413562008</v>
      </c>
      <c r="S88">
        <v>4.6109228399893309</v>
      </c>
      <c r="T88">
        <v>0</v>
      </c>
      <c r="U88">
        <v>21.456616023465049</v>
      </c>
      <c r="V88">
        <v>4.3829510569833658</v>
      </c>
      <c r="W88">
        <v>10.707979441929378</v>
      </c>
      <c r="X88">
        <v>45.366724287509683</v>
      </c>
      <c r="Y88">
        <v>0</v>
      </c>
      <c r="Z88">
        <v>2.0153225172197868</v>
      </c>
      <c r="AA88">
        <v>0</v>
      </c>
      <c r="AB88">
        <v>4.0696387836568562</v>
      </c>
      <c r="AC88">
        <v>0</v>
      </c>
      <c r="AD88">
        <v>5.6723738259236063</v>
      </c>
      <c r="AE88">
        <v>0</v>
      </c>
      <c r="AF88">
        <v>5.0168771943226886</v>
      </c>
      <c r="AG88">
        <v>13.203531387184304</v>
      </c>
      <c r="AH88">
        <v>0</v>
      </c>
      <c r="AI88">
        <v>0</v>
      </c>
      <c r="AJ88">
        <v>0</v>
      </c>
      <c r="AK88">
        <v>16.274426565122102</v>
      </c>
      <c r="AL88">
        <v>0</v>
      </c>
      <c r="AM88">
        <v>4.9144499074305994</v>
      </c>
      <c r="AN88">
        <v>0.86970229211020667</v>
      </c>
      <c r="AO88">
        <v>0</v>
      </c>
      <c r="AP88">
        <v>0.86660882195783762</v>
      </c>
      <c r="AQ88">
        <v>0</v>
      </c>
      <c r="AR88">
        <v>11.203000513880193</v>
      </c>
      <c r="AS88">
        <v>7.445788498017115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27.936602085755286</v>
      </c>
      <c r="BB88">
        <f t="shared" si="1"/>
        <v>640.40316073135841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9.3718987743729709</v>
      </c>
      <c r="L89">
        <v>387.2257845490148</v>
      </c>
      <c r="M89">
        <v>27.843988750384636</v>
      </c>
      <c r="N89">
        <v>35.879041556422308</v>
      </c>
      <c r="O89">
        <v>0</v>
      </c>
      <c r="P89">
        <v>37.816472961883939</v>
      </c>
      <c r="Q89">
        <v>3.6542142269767859</v>
      </c>
      <c r="R89">
        <v>8.4714480413562008</v>
      </c>
      <c r="S89">
        <v>4.6109228399893309</v>
      </c>
      <c r="T89">
        <v>0</v>
      </c>
      <c r="U89">
        <v>21.456616023465049</v>
      </c>
      <c r="V89">
        <v>4.3829510569833658</v>
      </c>
      <c r="W89">
        <v>10.707979441929378</v>
      </c>
      <c r="X89">
        <v>45.366724287509683</v>
      </c>
      <c r="Y89">
        <v>0</v>
      </c>
      <c r="Z89">
        <v>2.0153225172197868</v>
      </c>
      <c r="AA89">
        <v>0</v>
      </c>
      <c r="AB89">
        <v>4.0696387836568562</v>
      </c>
      <c r="AC89">
        <v>0</v>
      </c>
      <c r="AD89">
        <v>5.6723738259236063</v>
      </c>
      <c r="AE89">
        <v>0</v>
      </c>
      <c r="AF89">
        <v>5.0168771943226886</v>
      </c>
      <c r="AG89">
        <v>13.203531387184304</v>
      </c>
      <c r="AH89">
        <v>0</v>
      </c>
      <c r="AI89">
        <v>0</v>
      </c>
      <c r="AJ89">
        <v>0</v>
      </c>
      <c r="AK89">
        <v>16.274426565122102</v>
      </c>
      <c r="AL89">
        <v>0</v>
      </c>
      <c r="AM89">
        <v>4.9144499074305994</v>
      </c>
      <c r="AN89">
        <v>0.86970229211020667</v>
      </c>
      <c r="AO89">
        <v>0</v>
      </c>
      <c r="AP89">
        <v>1.1817393608849927</v>
      </c>
      <c r="AQ89">
        <v>0</v>
      </c>
      <c r="AR89">
        <v>11.203000513880193</v>
      </c>
      <c r="AS89">
        <v>8.2730986157378403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27.984356105203169</v>
      </c>
      <c r="BB89">
        <f t="shared" si="1"/>
        <v>641.4978473685585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9.3718987743729709</v>
      </c>
      <c r="L90">
        <v>387.2257845490148</v>
      </c>
      <c r="M90">
        <v>27.843988750384636</v>
      </c>
      <c r="N90">
        <v>35.879041556422308</v>
      </c>
      <c r="O90">
        <v>0</v>
      </c>
      <c r="P90">
        <v>37.816472961883939</v>
      </c>
      <c r="Q90">
        <v>3.6542142269767859</v>
      </c>
      <c r="R90">
        <v>8.4714480413562008</v>
      </c>
      <c r="S90">
        <v>4.6109228399893309</v>
      </c>
      <c r="T90">
        <v>0</v>
      </c>
      <c r="U90">
        <v>21.456616023465049</v>
      </c>
      <c r="V90">
        <v>4.3829510569833658</v>
      </c>
      <c r="W90">
        <v>10.707979441929378</v>
      </c>
      <c r="X90">
        <v>45.366724287509683</v>
      </c>
      <c r="Y90">
        <v>0</v>
      </c>
      <c r="Z90">
        <v>2.0153225172197868</v>
      </c>
      <c r="AA90">
        <v>0</v>
      </c>
      <c r="AB90">
        <v>4.0696387836568562</v>
      </c>
      <c r="AC90">
        <v>0</v>
      </c>
      <c r="AD90">
        <v>5.6723738259236063</v>
      </c>
      <c r="AE90">
        <v>0</v>
      </c>
      <c r="AF90">
        <v>5.0168771943226886</v>
      </c>
      <c r="AG90">
        <v>13.203531387184304</v>
      </c>
      <c r="AH90">
        <v>6.1795140508244613</v>
      </c>
      <c r="AI90">
        <v>0</v>
      </c>
      <c r="AJ90">
        <v>0</v>
      </c>
      <c r="AK90">
        <v>16.274426565122102</v>
      </c>
      <c r="AL90">
        <v>0</v>
      </c>
      <c r="AM90">
        <v>4.9144499074305994</v>
      </c>
      <c r="AN90">
        <v>0.86970229211020667</v>
      </c>
      <c r="AO90">
        <v>0</v>
      </c>
      <c r="AP90">
        <v>1.1817393608849927</v>
      </c>
      <c r="AQ90">
        <v>0</v>
      </c>
      <c r="AR90">
        <v>11.203000513880193</v>
      </c>
      <c r="AS90">
        <v>8.2730986157378403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28.242659792527633</v>
      </c>
      <c r="BB90">
        <f t="shared" si="1"/>
        <v>647.41905773205838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9.3718987743729709</v>
      </c>
      <c r="L91">
        <v>387.2257845490148</v>
      </c>
      <c r="M91">
        <v>27.843988750384636</v>
      </c>
      <c r="N91">
        <v>35.879041556422308</v>
      </c>
      <c r="O91">
        <v>0</v>
      </c>
      <c r="P91">
        <v>37.816472961883939</v>
      </c>
      <c r="Q91">
        <v>3.6542142269767859</v>
      </c>
      <c r="R91">
        <v>8.4714480413562008</v>
      </c>
      <c r="S91">
        <v>4.6118541915485256</v>
      </c>
      <c r="T91">
        <v>0</v>
      </c>
      <c r="U91">
        <v>21.456616023465049</v>
      </c>
      <c r="V91">
        <v>4.3829510569833658</v>
      </c>
      <c r="W91">
        <v>10.707979441929378</v>
      </c>
      <c r="X91">
        <v>45.366724287509683</v>
      </c>
      <c r="Y91">
        <v>0</v>
      </c>
      <c r="Z91">
        <v>2.0153225172197868</v>
      </c>
      <c r="AA91">
        <v>0</v>
      </c>
      <c r="AB91">
        <v>1.038173155917345</v>
      </c>
      <c r="AC91">
        <v>0</v>
      </c>
      <c r="AD91">
        <v>2.8361869129618031</v>
      </c>
      <c r="AE91">
        <v>0</v>
      </c>
      <c r="AF91">
        <v>5.0168771943226886</v>
      </c>
      <c r="AG91">
        <v>13.203531387184304</v>
      </c>
      <c r="AH91">
        <v>7.062301637967022</v>
      </c>
      <c r="AI91">
        <v>0</v>
      </c>
      <c r="AJ91">
        <v>0</v>
      </c>
      <c r="AK91">
        <v>16.274426565122102</v>
      </c>
      <c r="AL91">
        <v>0</v>
      </c>
      <c r="AM91">
        <v>4.9144499074305994</v>
      </c>
      <c r="AN91">
        <v>0.86970229211020667</v>
      </c>
      <c r="AO91">
        <v>0</v>
      </c>
      <c r="AP91">
        <v>1.1817393608849927</v>
      </c>
      <c r="AQ91">
        <v>0</v>
      </c>
      <c r="AR91">
        <v>11.203000513880193</v>
      </c>
      <c r="AS91">
        <v>8.2730986157378403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28.03433136796405</v>
      </c>
      <c r="BB91">
        <f t="shared" si="1"/>
        <v>642.64345255462251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9.3718987743729709</v>
      </c>
      <c r="L92">
        <v>387.2257845490148</v>
      </c>
      <c r="M92">
        <v>27.843988750384636</v>
      </c>
      <c r="N92">
        <v>35.879041556422308</v>
      </c>
      <c r="O92">
        <v>0</v>
      </c>
      <c r="P92">
        <v>37.816472961883939</v>
      </c>
      <c r="Q92">
        <v>3.6542142269767859</v>
      </c>
      <c r="R92">
        <v>8.4714480413562008</v>
      </c>
      <c r="S92">
        <v>4.6109228399893309</v>
      </c>
      <c r="T92">
        <v>0</v>
      </c>
      <c r="U92">
        <v>21.456616023465049</v>
      </c>
      <c r="V92">
        <v>4.3829510569833658</v>
      </c>
      <c r="W92">
        <v>10.707979441929378</v>
      </c>
      <c r="X92">
        <v>45.366724287509683</v>
      </c>
      <c r="Y92">
        <v>0</v>
      </c>
      <c r="Z92">
        <v>2.0153225172197868</v>
      </c>
      <c r="AA92">
        <v>0</v>
      </c>
      <c r="AB92">
        <v>0</v>
      </c>
      <c r="AC92">
        <v>0</v>
      </c>
      <c r="AD92">
        <v>2.8361869129618031</v>
      </c>
      <c r="AE92">
        <v>0</v>
      </c>
      <c r="AF92">
        <v>2.5084384404091002</v>
      </c>
      <c r="AG92">
        <v>13.203531387184304</v>
      </c>
      <c r="AH92">
        <v>7.062301637967022</v>
      </c>
      <c r="AI92">
        <v>0</v>
      </c>
      <c r="AJ92">
        <v>0</v>
      </c>
      <c r="AK92">
        <v>16.274426565122102</v>
      </c>
      <c r="AL92">
        <v>0</v>
      </c>
      <c r="AM92">
        <v>4.9144499074305994</v>
      </c>
      <c r="AN92">
        <v>0.86970229211020667</v>
      </c>
      <c r="AO92">
        <v>0</v>
      </c>
      <c r="AP92">
        <v>1.1817393608849927</v>
      </c>
      <c r="AQ92">
        <v>0</v>
      </c>
      <c r="AR92">
        <v>11.203000513880193</v>
      </c>
      <c r="AS92">
        <v>8.2730986157378403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27.886044059637939</v>
      </c>
      <c r="BB92">
        <f t="shared" si="1"/>
        <v>639.24419660155854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9.3716728528075937</v>
      </c>
      <c r="L93">
        <v>387.2257845490148</v>
      </c>
      <c r="M93">
        <v>26.333848986225803</v>
      </c>
      <c r="N93">
        <v>35.879041556422308</v>
      </c>
      <c r="O93">
        <v>0</v>
      </c>
      <c r="P93">
        <v>37.816472961883939</v>
      </c>
      <c r="Q93">
        <v>3.6542142269767859</v>
      </c>
      <c r="R93">
        <v>8.4714480413562008</v>
      </c>
      <c r="S93">
        <v>4.6109228399893309</v>
      </c>
      <c r="T93">
        <v>0</v>
      </c>
      <c r="U93">
        <v>21.456616023465049</v>
      </c>
      <c r="V93">
        <v>4.3829510569833658</v>
      </c>
      <c r="W93">
        <v>10.707979441929378</v>
      </c>
      <c r="X93">
        <v>45.366724287509683</v>
      </c>
      <c r="Y93">
        <v>0</v>
      </c>
      <c r="Z93">
        <v>4.0590581340012521</v>
      </c>
      <c r="AA93">
        <v>0</v>
      </c>
      <c r="AB93">
        <v>0</v>
      </c>
      <c r="AC93">
        <v>0</v>
      </c>
      <c r="AD93">
        <v>2.8361869129618031</v>
      </c>
      <c r="AE93">
        <v>0</v>
      </c>
      <c r="AF93">
        <v>2.5084384404091002</v>
      </c>
      <c r="AG93">
        <v>13.203531387184304</v>
      </c>
      <c r="AH93">
        <v>7.062301637967022</v>
      </c>
      <c r="AI93">
        <v>0</v>
      </c>
      <c r="AJ93">
        <v>0</v>
      </c>
      <c r="AK93">
        <v>16.274426565122102</v>
      </c>
      <c r="AL93">
        <v>0</v>
      </c>
      <c r="AM93">
        <v>4.9144499074305994</v>
      </c>
      <c r="AN93">
        <v>0.86970229211020667</v>
      </c>
      <c r="AO93">
        <v>0</v>
      </c>
      <c r="AP93">
        <v>1.1817393608849927</v>
      </c>
      <c r="AQ93">
        <v>0</v>
      </c>
      <c r="AR93">
        <v>11.203000513880193</v>
      </c>
      <c r="AS93">
        <v>8.2730986157378403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27.908338922756137</v>
      </c>
      <c r="BB93">
        <f t="shared" si="1"/>
        <v>639.75527166949757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387.2257845490148</v>
      </c>
      <c r="M94">
        <v>26.333848986225803</v>
      </c>
      <c r="N94">
        <v>35.879041556422308</v>
      </c>
      <c r="O94">
        <v>0</v>
      </c>
      <c r="P94">
        <v>37.816472961883939</v>
      </c>
      <c r="Q94">
        <v>3.6542142269767859</v>
      </c>
      <c r="R94">
        <v>8.4714480413562008</v>
      </c>
      <c r="S94">
        <v>4.6109228399893309</v>
      </c>
      <c r="T94">
        <v>0</v>
      </c>
      <c r="U94">
        <v>21.456616023465049</v>
      </c>
      <c r="V94">
        <v>4.3829510569833658</v>
      </c>
      <c r="W94">
        <v>10.707979441929378</v>
      </c>
      <c r="X94">
        <v>45.366724287509683</v>
      </c>
      <c r="Y94">
        <v>0</v>
      </c>
      <c r="Z94">
        <v>4.0590581340012521</v>
      </c>
      <c r="AA94">
        <v>0</v>
      </c>
      <c r="AB94">
        <v>0</v>
      </c>
      <c r="AC94">
        <v>0</v>
      </c>
      <c r="AD94">
        <v>2.8361869129618031</v>
      </c>
      <c r="AE94">
        <v>0</v>
      </c>
      <c r="AF94">
        <v>2.5084384404091002</v>
      </c>
      <c r="AG94">
        <v>13.203531387184304</v>
      </c>
      <c r="AH94">
        <v>6.1795140508244613</v>
      </c>
      <c r="AI94">
        <v>0</v>
      </c>
      <c r="AJ94">
        <v>0</v>
      </c>
      <c r="AK94">
        <v>16.274426565122102</v>
      </c>
      <c r="AL94">
        <v>0</v>
      </c>
      <c r="AM94">
        <v>4.9144499074305994</v>
      </c>
      <c r="AN94">
        <v>0.86970229211020667</v>
      </c>
      <c r="AO94">
        <v>0</v>
      </c>
      <c r="AP94">
        <v>1.1817393608849927</v>
      </c>
      <c r="AQ94">
        <v>0</v>
      </c>
      <c r="AR94">
        <v>11.203000513880193</v>
      </c>
      <c r="AS94">
        <v>8.2730986157378403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27.479702476366221</v>
      </c>
      <c r="BB94">
        <f t="shared" si="1"/>
        <v>629.92944767593724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387.2257845490148</v>
      </c>
      <c r="M95">
        <v>26.333848986225803</v>
      </c>
      <c r="N95">
        <v>35.879041556422308</v>
      </c>
      <c r="O95">
        <v>0</v>
      </c>
      <c r="P95">
        <v>37.816472961883939</v>
      </c>
      <c r="Q95">
        <v>3.6542142269767859</v>
      </c>
      <c r="R95">
        <v>8.4714480413562008</v>
      </c>
      <c r="S95">
        <v>4.6109228399893309</v>
      </c>
      <c r="T95">
        <v>0</v>
      </c>
      <c r="U95">
        <v>21.456616023465049</v>
      </c>
      <c r="V95">
        <v>4.3829510569833658</v>
      </c>
      <c r="W95">
        <v>10.707979441929378</v>
      </c>
      <c r="X95">
        <v>45.366724287509683</v>
      </c>
      <c r="Y95">
        <v>0</v>
      </c>
      <c r="Z95">
        <v>4.0590581340012521</v>
      </c>
      <c r="AA95">
        <v>0</v>
      </c>
      <c r="AB95">
        <v>0</v>
      </c>
      <c r="AC95">
        <v>0</v>
      </c>
      <c r="AD95">
        <v>2.8361869129618031</v>
      </c>
      <c r="AE95">
        <v>0</v>
      </c>
      <c r="AF95">
        <v>2.5084384404091002</v>
      </c>
      <c r="AG95">
        <v>13.203531387184304</v>
      </c>
      <c r="AH95">
        <v>0</v>
      </c>
      <c r="AI95">
        <v>0</v>
      </c>
      <c r="AJ95">
        <v>0</v>
      </c>
      <c r="AK95">
        <v>16.274426565122102</v>
      </c>
      <c r="AL95">
        <v>0</v>
      </c>
      <c r="AM95">
        <v>4.9144499074305994</v>
      </c>
      <c r="AN95">
        <v>0.86970229211020667</v>
      </c>
      <c r="AO95">
        <v>0</v>
      </c>
      <c r="AP95">
        <v>1.1817393608849927</v>
      </c>
      <c r="AQ95">
        <v>0</v>
      </c>
      <c r="AR95">
        <v>11.203000513880193</v>
      </c>
      <c r="AS95">
        <v>8.6867535145063659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27.238689563810283</v>
      </c>
      <c r="BB95">
        <f t="shared" si="1"/>
        <v>624.40460143643736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387.2257845490148</v>
      </c>
      <c r="M96">
        <v>26.333848986225803</v>
      </c>
      <c r="N96">
        <v>35.879041556422308</v>
      </c>
      <c r="O96">
        <v>0</v>
      </c>
      <c r="P96">
        <v>37.816472961883939</v>
      </c>
      <c r="Q96">
        <v>3.65186250115099</v>
      </c>
      <c r="R96">
        <v>8.4714480413562008</v>
      </c>
      <c r="S96">
        <v>4.6119789896234007</v>
      </c>
      <c r="T96">
        <v>0</v>
      </c>
      <c r="U96">
        <v>21.456616023465049</v>
      </c>
      <c r="V96">
        <v>4.3829510569833658</v>
      </c>
      <c r="W96">
        <v>10.707979441929378</v>
      </c>
      <c r="X96">
        <v>45.366724287509683</v>
      </c>
      <c r="Y96">
        <v>0</v>
      </c>
      <c r="Z96">
        <v>4.0590581340012521</v>
      </c>
      <c r="AA96">
        <v>0</v>
      </c>
      <c r="AB96">
        <v>0</v>
      </c>
      <c r="AC96">
        <v>0</v>
      </c>
      <c r="AD96">
        <v>2.8361869129618031</v>
      </c>
      <c r="AE96">
        <v>0</v>
      </c>
      <c r="AF96">
        <v>2.5084384404091002</v>
      </c>
      <c r="AG96">
        <v>13.203531387184304</v>
      </c>
      <c r="AH96">
        <v>0</v>
      </c>
      <c r="AI96">
        <v>0</v>
      </c>
      <c r="AJ96">
        <v>0</v>
      </c>
      <c r="AK96">
        <v>16.274426565122102</v>
      </c>
      <c r="AL96">
        <v>0</v>
      </c>
      <c r="AM96">
        <v>4.9144499074305994</v>
      </c>
      <c r="AN96">
        <v>0.86970229211020667</v>
      </c>
      <c r="AO96">
        <v>0</v>
      </c>
      <c r="AP96">
        <v>1.1817393608849927</v>
      </c>
      <c r="AQ96">
        <v>0</v>
      </c>
      <c r="AR96">
        <v>11.203000513880193</v>
      </c>
      <c r="AS96">
        <v>8.6867535145063659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27.238635408725472</v>
      </c>
      <c r="BB96">
        <f t="shared" si="1"/>
        <v>624.40336001533046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387.2257845490148</v>
      </c>
      <c r="M97">
        <v>26.333848986225803</v>
      </c>
      <c r="N97">
        <v>35.879041556422308</v>
      </c>
      <c r="O97">
        <v>0</v>
      </c>
      <c r="P97">
        <v>37.816472961883939</v>
      </c>
      <c r="Q97">
        <v>3.65186250115099</v>
      </c>
      <c r="R97">
        <v>8.4714480413562008</v>
      </c>
      <c r="S97">
        <v>4.6119789896234007</v>
      </c>
      <c r="T97">
        <v>0</v>
      </c>
      <c r="U97">
        <v>21.456616023465049</v>
      </c>
      <c r="V97">
        <v>4.3829510569833658</v>
      </c>
      <c r="W97">
        <v>10.707979441929378</v>
      </c>
      <c r="X97">
        <v>45.366724287509683</v>
      </c>
      <c r="Y97">
        <v>0</v>
      </c>
      <c r="Z97">
        <v>4.0590581340012521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2.5084384404091002</v>
      </c>
      <c r="AG97">
        <v>13.203531387184304</v>
      </c>
      <c r="AH97">
        <v>0</v>
      </c>
      <c r="AI97">
        <v>0</v>
      </c>
      <c r="AJ97">
        <v>0</v>
      </c>
      <c r="AK97">
        <v>16.274426565122102</v>
      </c>
      <c r="AL97">
        <v>0</v>
      </c>
      <c r="AM97">
        <v>4.9144499074305994</v>
      </c>
      <c r="AN97">
        <v>0.86970229211020667</v>
      </c>
      <c r="AO97">
        <v>0</v>
      </c>
      <c r="AP97">
        <v>1.1817393608849927</v>
      </c>
      <c r="AQ97">
        <v>0</v>
      </c>
      <c r="AR97">
        <v>11.203000513880193</v>
      </c>
      <c r="AS97">
        <v>8.6867535145063659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27.120082795763665</v>
      </c>
      <c r="BB97">
        <f t="shared" si="1"/>
        <v>621.68572571533048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320.73784608752885</v>
      </c>
      <c r="M98">
        <v>26.333848986225803</v>
      </c>
      <c r="N98">
        <v>35.879041556422308</v>
      </c>
      <c r="O98">
        <v>0</v>
      </c>
      <c r="P98">
        <v>37.816472961883939</v>
      </c>
      <c r="Q98">
        <v>2.6023909238540499</v>
      </c>
      <c r="R98">
        <v>8.4714480413562008</v>
      </c>
      <c r="S98">
        <v>3.0991439111377308</v>
      </c>
      <c r="T98">
        <v>0</v>
      </c>
      <c r="U98">
        <v>21.456616023465049</v>
      </c>
      <c r="V98">
        <v>4.3829510569833658</v>
      </c>
      <c r="W98">
        <v>10.707979441929378</v>
      </c>
      <c r="X98">
        <v>45.366724287509683</v>
      </c>
      <c r="Y98">
        <v>0</v>
      </c>
      <c r="Z98">
        <v>4.0590581340012521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2.5084384404091002</v>
      </c>
      <c r="AG98">
        <v>13.203531387184304</v>
      </c>
      <c r="AH98">
        <v>0</v>
      </c>
      <c r="AI98">
        <v>0</v>
      </c>
      <c r="AJ98">
        <v>0</v>
      </c>
      <c r="AK98">
        <v>16.274426565122102</v>
      </c>
      <c r="AL98">
        <v>0</v>
      </c>
      <c r="AM98">
        <v>4.9144499074305994</v>
      </c>
      <c r="AN98">
        <v>0.86970229211020667</v>
      </c>
      <c r="AO98">
        <v>0</v>
      </c>
      <c r="AP98">
        <v>1.1817393608849927</v>
      </c>
      <c r="AQ98">
        <v>0</v>
      </c>
      <c r="AR98">
        <v>11.203000513880193</v>
      </c>
      <c r="AS98">
        <v>8.6867535145063659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24.23378254986185</v>
      </c>
      <c r="BB98">
        <f t="shared" si="1"/>
        <v>555.5217808439636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2.6861782337261241E-4</v>
      </c>
      <c r="J99">
        <f t="shared" si="2"/>
        <v>1.7264292423293677E-7</v>
      </c>
      <c r="K99">
        <f t="shared" si="2"/>
        <v>0.14342397232777152</v>
      </c>
      <c r="L99">
        <f t="shared" si="2"/>
        <v>8.4970470205204052</v>
      </c>
      <c r="M99">
        <f t="shared" si="2"/>
        <v>0.66561683605856414</v>
      </c>
      <c r="N99">
        <f t="shared" si="2"/>
        <v>0.86109699735413481</v>
      </c>
      <c r="O99">
        <f t="shared" si="2"/>
        <v>0</v>
      </c>
      <c r="P99">
        <f t="shared" si="2"/>
        <v>0.90759535108521316</v>
      </c>
      <c r="Q99">
        <f t="shared" si="2"/>
        <v>8.5127484352553281E-2</v>
      </c>
      <c r="R99">
        <f t="shared" si="2"/>
        <v>0.18316521829708118</v>
      </c>
      <c r="S99">
        <f t="shared" si="2"/>
        <v>0.10570112981029389</v>
      </c>
      <c r="T99">
        <f t="shared" si="2"/>
        <v>0</v>
      </c>
      <c r="U99">
        <f t="shared" si="2"/>
        <v>0.51495878456316202</v>
      </c>
      <c r="V99">
        <f t="shared" si="2"/>
        <v>0.10516692636379486</v>
      </c>
      <c r="W99">
        <f t="shared" si="2"/>
        <v>0.22433864691294564</v>
      </c>
      <c r="X99">
        <f t="shared" si="2"/>
        <v>0.88459512918186534</v>
      </c>
      <c r="Y99">
        <f t="shared" si="2"/>
        <v>0</v>
      </c>
      <c r="Z99">
        <f t="shared" si="2"/>
        <v>8.0652810623669385E-2</v>
      </c>
      <c r="AA99">
        <f t="shared" si="2"/>
        <v>5.5871121470048031E-2</v>
      </c>
      <c r="AB99">
        <f t="shared" si="2"/>
        <v>6.6202226481292994E-2</v>
      </c>
      <c r="AC99">
        <f t="shared" si="2"/>
        <v>4.1775939028699624E-2</v>
      </c>
      <c r="AD99">
        <f t="shared" si="2"/>
        <v>5.4637702332498456E-2</v>
      </c>
      <c r="AE99">
        <f t="shared" si="2"/>
        <v>0</v>
      </c>
      <c r="AF99">
        <f t="shared" si="2"/>
        <v>9.345462990534327E-2</v>
      </c>
      <c r="AG99">
        <f t="shared" si="2"/>
        <v>0.31688475329242294</v>
      </c>
      <c r="AH99">
        <f t="shared" si="2"/>
        <v>0.22814177095726365</v>
      </c>
      <c r="AI99">
        <f t="shared" si="2"/>
        <v>1.6646452882487998E-2</v>
      </c>
      <c r="AJ99">
        <f t="shared" si="2"/>
        <v>0</v>
      </c>
      <c r="AK99">
        <f t="shared" si="2"/>
        <v>0.39058623756293132</v>
      </c>
      <c r="AL99">
        <f t="shared" si="2"/>
        <v>0</v>
      </c>
      <c r="AM99">
        <f t="shared" si="2"/>
        <v>0.10912018609478701</v>
      </c>
      <c r="AN99">
        <f t="shared" si="2"/>
        <v>2.0476641389010616E-2</v>
      </c>
      <c r="AO99">
        <f t="shared" si="2"/>
        <v>0</v>
      </c>
      <c r="AP99">
        <f t="shared" si="2"/>
        <v>8.5479120261949433E-3</v>
      </c>
      <c r="AQ99">
        <f t="shared" si="2"/>
        <v>0.17902854240231666</v>
      </c>
      <c r="AR99">
        <f t="shared" si="2"/>
        <v>0.2643229141209556</v>
      </c>
      <c r="AS99">
        <f t="shared" si="2"/>
        <v>0.19809934318722597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0.63964665148994071</v>
      </c>
      <c r="BB99">
        <f t="shared" si="1"/>
        <v>14.662904819561291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9.3855773264190756E-2</v>
      </c>
      <c r="J3">
        <v>6.5768733041118757E-5</v>
      </c>
      <c r="K3">
        <v>1.2319611795430183</v>
      </c>
      <c r="L3">
        <v>1.4193748439202407</v>
      </c>
      <c r="M3">
        <v>2.3690350248640599</v>
      </c>
      <c r="N3">
        <v>2.5046451348287828</v>
      </c>
      <c r="O3">
        <v>1.3881224933529961</v>
      </c>
      <c r="P3">
        <v>0</v>
      </c>
      <c r="Q3">
        <v>0.1982583122042354</v>
      </c>
      <c r="R3">
        <v>0.43853716291817652</v>
      </c>
      <c r="S3">
        <v>0.29236800584894401</v>
      </c>
      <c r="T3">
        <v>0.31008244625339176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0.17452184888332289</v>
      </c>
      <c r="AG3">
        <v>1.2079638299937381</v>
      </c>
      <c r="AH3">
        <v>0</v>
      </c>
      <c r="AI3">
        <v>0</v>
      </c>
      <c r="AJ3">
        <v>0</v>
      </c>
      <c r="AK3">
        <v>1.2543852307451471</v>
      </c>
      <c r="AL3">
        <v>0</v>
      </c>
      <c r="AM3">
        <v>0.2447263262366938</v>
      </c>
      <c r="AN3">
        <v>1.3872118242538091E-2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74.294501147985784</v>
      </c>
      <c r="BA3">
        <v>3.6548363638787951</v>
      </c>
      <c r="BB3">
        <f>SUM(B3:AZ3)-BA3</f>
        <v>83.781440283939503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1.0459702031398963E-2</v>
      </c>
      <c r="J4">
        <v>0</v>
      </c>
      <c r="K4">
        <v>1.3149659782816987</v>
      </c>
      <c r="L4">
        <v>1.4193748439202407</v>
      </c>
      <c r="M4">
        <v>2.3690350248640599</v>
      </c>
      <c r="N4">
        <v>2.5046451348287828</v>
      </c>
      <c r="O4">
        <v>1.3881224933529961</v>
      </c>
      <c r="P4">
        <v>0</v>
      </c>
      <c r="Q4">
        <v>0.1982583122042354</v>
      </c>
      <c r="R4">
        <v>0.43853716291817652</v>
      </c>
      <c r="S4">
        <v>0.28188000172108491</v>
      </c>
      <c r="T4">
        <v>0.31008244625339176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0.17452184888332289</v>
      </c>
      <c r="AG4">
        <v>1.2079638299937381</v>
      </c>
      <c r="AH4">
        <v>0</v>
      </c>
      <c r="AI4">
        <v>0</v>
      </c>
      <c r="AJ4">
        <v>0</v>
      </c>
      <c r="AK4">
        <v>1.2543852307451471</v>
      </c>
      <c r="AL4">
        <v>0</v>
      </c>
      <c r="AM4">
        <v>0.2447263262366938</v>
      </c>
      <c r="AN4">
        <v>1.3872118242538091E-2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74.294501147985784</v>
      </c>
      <c r="BA4">
        <v>3.6543788609829555</v>
      </c>
      <c r="BB4">
        <f t="shared" ref="BB4:BB67" si="0">SUM(B4:AZ4)-BA4</f>
        <v>83.770952741480329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1.3149659782816987</v>
      </c>
      <c r="L5">
        <v>1.4193195589700411</v>
      </c>
      <c r="M5">
        <v>2.3690350248640599</v>
      </c>
      <c r="N5">
        <v>2.5046451348287828</v>
      </c>
      <c r="O5">
        <v>1.3881224933529961</v>
      </c>
      <c r="P5">
        <v>0</v>
      </c>
      <c r="Q5">
        <v>0.20869296021498465</v>
      </c>
      <c r="R5">
        <v>0.53238421902540545</v>
      </c>
      <c r="S5">
        <v>0.29198131414112094</v>
      </c>
      <c r="T5">
        <v>0.31008244625339176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0.17452184888332289</v>
      </c>
      <c r="AG5">
        <v>1.2079638299937381</v>
      </c>
      <c r="AH5">
        <v>0</v>
      </c>
      <c r="AI5">
        <v>0</v>
      </c>
      <c r="AJ5">
        <v>0</v>
      </c>
      <c r="AK5">
        <v>1.2543852307451471</v>
      </c>
      <c r="AL5">
        <v>0</v>
      </c>
      <c r="AM5">
        <v>0.2447263262366938</v>
      </c>
      <c r="AN5">
        <v>1.3563836568566062E-2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74.294501147985784</v>
      </c>
      <c r="BA5">
        <v>3.6587076584444418</v>
      </c>
      <c r="BB5">
        <f t="shared" si="0"/>
        <v>83.870183691901289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1.3149659782816987</v>
      </c>
      <c r="L6">
        <v>1.4193264328441091</v>
      </c>
      <c r="M6">
        <v>2.3690350248640599</v>
      </c>
      <c r="N6">
        <v>2.5046451348287828</v>
      </c>
      <c r="O6">
        <v>1.3881224933529961</v>
      </c>
      <c r="P6">
        <v>0</v>
      </c>
      <c r="Q6">
        <v>0.20869296021498465</v>
      </c>
      <c r="R6">
        <v>0.53238421902540545</v>
      </c>
      <c r="S6">
        <v>0.29198131414112094</v>
      </c>
      <c r="T6">
        <v>0.31008244625339176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0.17452184888332289</v>
      </c>
      <c r="AG6">
        <v>1.2079638299937381</v>
      </c>
      <c r="AH6">
        <v>0</v>
      </c>
      <c r="AI6">
        <v>0</v>
      </c>
      <c r="AJ6">
        <v>0</v>
      </c>
      <c r="AK6">
        <v>1.2543852307451471</v>
      </c>
      <c r="AL6">
        <v>0</v>
      </c>
      <c r="AM6">
        <v>0.2447263262366938</v>
      </c>
      <c r="AN6">
        <v>1.3563836568566062E-2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74.294501147985784</v>
      </c>
      <c r="BA6">
        <v>3.6587079457723779</v>
      </c>
      <c r="BB6">
        <f t="shared" si="0"/>
        <v>83.870190278447424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1.3343349456899916</v>
      </c>
      <c r="L7">
        <v>1.4819412864420296</v>
      </c>
      <c r="M7">
        <v>2.3690350248640599</v>
      </c>
      <c r="N7">
        <v>2.5046451348287828</v>
      </c>
      <c r="O7">
        <v>1.3881224933529961</v>
      </c>
      <c r="P7">
        <v>0</v>
      </c>
      <c r="Q7">
        <v>0.20869296021498465</v>
      </c>
      <c r="R7">
        <v>0.55302748337429308</v>
      </c>
      <c r="S7">
        <v>0.30245130022447375</v>
      </c>
      <c r="T7">
        <v>0.31008244625339176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0.17452184888332289</v>
      </c>
      <c r="AG7">
        <v>1.2079638299937381</v>
      </c>
      <c r="AH7">
        <v>0</v>
      </c>
      <c r="AI7">
        <v>0</v>
      </c>
      <c r="AJ7">
        <v>0</v>
      </c>
      <c r="AK7">
        <v>1.2543852307451471</v>
      </c>
      <c r="AL7">
        <v>0</v>
      </c>
      <c r="AM7">
        <v>0.2447263262366938</v>
      </c>
      <c r="AN7">
        <v>1.3563836568566062E-2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74.294501147985784</v>
      </c>
      <c r="BA7">
        <v>3.663435403358505</v>
      </c>
      <c r="BB7">
        <f t="shared" si="0"/>
        <v>83.978559892299756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1.3567084393813429</v>
      </c>
      <c r="L8">
        <v>1.4193244383872992</v>
      </c>
      <c r="M8">
        <v>2.3690350248640599</v>
      </c>
      <c r="N8">
        <v>2.5046451348287828</v>
      </c>
      <c r="O8">
        <v>1.3881224933529961</v>
      </c>
      <c r="P8">
        <v>0</v>
      </c>
      <c r="Q8">
        <v>0.20887317866076613</v>
      </c>
      <c r="R8">
        <v>0.55319825247050869</v>
      </c>
      <c r="S8">
        <v>0.31306397101526928</v>
      </c>
      <c r="T8">
        <v>0.31008244625339176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0.17452184888332289</v>
      </c>
      <c r="AG8">
        <v>1.2079638299937381</v>
      </c>
      <c r="AH8">
        <v>0</v>
      </c>
      <c r="AI8">
        <v>0</v>
      </c>
      <c r="AJ8">
        <v>0</v>
      </c>
      <c r="AK8">
        <v>1.2543852307451471</v>
      </c>
      <c r="AL8">
        <v>0</v>
      </c>
      <c r="AM8">
        <v>0.2447263262366938</v>
      </c>
      <c r="AN8">
        <v>1.3563836568566062E-2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74.294501147985784</v>
      </c>
      <c r="BA8">
        <v>3.6622115120644265</v>
      </c>
      <c r="BB8">
        <f t="shared" si="0"/>
        <v>83.950504087563246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1.335822107948843</v>
      </c>
      <c r="L9">
        <v>1.4193244383872992</v>
      </c>
      <c r="M9">
        <v>2.3690350248640599</v>
      </c>
      <c r="N9">
        <v>2.5046451348287828</v>
      </c>
      <c r="O9">
        <v>1.3881224933529961</v>
      </c>
      <c r="P9">
        <v>0</v>
      </c>
      <c r="Q9">
        <v>0.20887317866076613</v>
      </c>
      <c r="R9">
        <v>0.55319825247050869</v>
      </c>
      <c r="S9">
        <v>0.31302483094667122</v>
      </c>
      <c r="T9">
        <v>0.31008244625339176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0.17452184888332289</v>
      </c>
      <c r="AG9">
        <v>1.2079638299937381</v>
      </c>
      <c r="AH9">
        <v>0</v>
      </c>
      <c r="AI9">
        <v>0</v>
      </c>
      <c r="AJ9">
        <v>0</v>
      </c>
      <c r="AK9">
        <v>1.2543852307451471</v>
      </c>
      <c r="AL9">
        <v>0</v>
      </c>
      <c r="AM9">
        <v>0.2447263262366938</v>
      </c>
      <c r="AN9">
        <v>1.3563836568566062E-2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74.294501147985784</v>
      </c>
      <c r="BA9">
        <v>3.6613368273556808</v>
      </c>
      <c r="BB9">
        <f t="shared" si="0"/>
        <v>83.930453300770893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1.3358019733826088</v>
      </c>
      <c r="L10">
        <v>1.4193244383872992</v>
      </c>
      <c r="M10">
        <v>2.3690350248640599</v>
      </c>
      <c r="N10">
        <v>2.5046451348287828</v>
      </c>
      <c r="O10">
        <v>1.3881224933529961</v>
      </c>
      <c r="P10">
        <v>0</v>
      </c>
      <c r="Q10">
        <v>0.20887317866076613</v>
      </c>
      <c r="R10">
        <v>0.55319825247050869</v>
      </c>
      <c r="S10">
        <v>0.31302483094667122</v>
      </c>
      <c r="T10">
        <v>0.31008244625339176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0.17452184888332289</v>
      </c>
      <c r="AG10">
        <v>1.2079638299937381</v>
      </c>
      <c r="AH10">
        <v>0</v>
      </c>
      <c r="AI10">
        <v>0</v>
      </c>
      <c r="AJ10">
        <v>0</v>
      </c>
      <c r="AK10">
        <v>1.2543852307451471</v>
      </c>
      <c r="AL10">
        <v>0</v>
      </c>
      <c r="AM10">
        <v>0.2447263262366938</v>
      </c>
      <c r="AN10">
        <v>1.3563836568566062E-2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74.294501147985784</v>
      </c>
      <c r="BA10">
        <v>3.6613359857308123</v>
      </c>
      <c r="BB10">
        <f t="shared" si="0"/>
        <v>83.930434007829518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1.335822107948843</v>
      </c>
      <c r="L11">
        <v>1.4193244383872992</v>
      </c>
      <c r="M11">
        <v>2.3690350248640599</v>
      </c>
      <c r="N11">
        <v>2.5046451348287828</v>
      </c>
      <c r="O11">
        <v>1.3881224933529961</v>
      </c>
      <c r="P11">
        <v>0</v>
      </c>
      <c r="Q11">
        <v>0.20887317866076613</v>
      </c>
      <c r="R11">
        <v>0.56370364987496901</v>
      </c>
      <c r="S11">
        <v>0.31301824563706138</v>
      </c>
      <c r="T11">
        <v>0.31008244625339176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0.17452184888332289</v>
      </c>
      <c r="AG11">
        <v>1.2079638299937381</v>
      </c>
      <c r="AH11">
        <v>0</v>
      </c>
      <c r="AI11">
        <v>0</v>
      </c>
      <c r="AJ11">
        <v>0</v>
      </c>
      <c r="AK11">
        <v>1.2543852307451471</v>
      </c>
      <c r="AL11">
        <v>0</v>
      </c>
      <c r="AM11">
        <v>0.2447263262366938</v>
      </c>
      <c r="AN11">
        <v>1.3563836568566062E-2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74.294501147985784</v>
      </c>
      <c r="BA11">
        <v>3.6617756777012458</v>
      </c>
      <c r="BB11">
        <f t="shared" si="0"/>
        <v>83.940513262520184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1.3358019733826088</v>
      </c>
      <c r="L12">
        <v>1.4193244383872992</v>
      </c>
      <c r="M12">
        <v>2.3690350248640599</v>
      </c>
      <c r="N12">
        <v>2.5046451348287828</v>
      </c>
      <c r="O12">
        <v>1.3881224933529961</v>
      </c>
      <c r="P12">
        <v>0</v>
      </c>
      <c r="Q12">
        <v>0.20887317866076613</v>
      </c>
      <c r="R12">
        <v>0.56370364987496901</v>
      </c>
      <c r="S12">
        <v>0.31301824563706138</v>
      </c>
      <c r="T12">
        <v>0.31008244625339176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0.17452184888332289</v>
      </c>
      <c r="AG12">
        <v>1.2079638299937381</v>
      </c>
      <c r="AH12">
        <v>0</v>
      </c>
      <c r="AI12">
        <v>0</v>
      </c>
      <c r="AJ12">
        <v>0</v>
      </c>
      <c r="AK12">
        <v>1.2543852307451471</v>
      </c>
      <c r="AL12">
        <v>0</v>
      </c>
      <c r="AM12">
        <v>0.2447263262366938</v>
      </c>
      <c r="AN12">
        <v>1.3563836568566062E-2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74.294501147985784</v>
      </c>
      <c r="BA12">
        <v>3.6617748360763769</v>
      </c>
      <c r="BB12">
        <f t="shared" si="0"/>
        <v>83.94049396957881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1.3566944749586942</v>
      </c>
      <c r="L13">
        <v>1.4193244383872992</v>
      </c>
      <c r="M13">
        <v>2.3690763482218711</v>
      </c>
      <c r="N13">
        <v>2.5046451348287828</v>
      </c>
      <c r="O13">
        <v>1.3881224933529961</v>
      </c>
      <c r="P13">
        <v>0</v>
      </c>
      <c r="Q13">
        <v>0.20887317866076613</v>
      </c>
      <c r="R13">
        <v>0.56370364987496901</v>
      </c>
      <c r="S13">
        <v>0.31301824563706138</v>
      </c>
      <c r="T13">
        <v>0.31008244625339176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0.17452184888332289</v>
      </c>
      <c r="AG13">
        <v>1.2079638299937381</v>
      </c>
      <c r="AH13">
        <v>0</v>
      </c>
      <c r="AI13">
        <v>0</v>
      </c>
      <c r="AJ13">
        <v>0</v>
      </c>
      <c r="AK13">
        <v>1.2543852307451471</v>
      </c>
      <c r="AL13">
        <v>0</v>
      </c>
      <c r="AM13">
        <v>0.2447263262366938</v>
      </c>
      <c r="AN13">
        <v>1.3563836568566062E-2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74.294501147985784</v>
      </c>
      <c r="BA13">
        <v>3.6626498699586136</v>
      </c>
      <c r="BB13">
        <f t="shared" si="0"/>
        <v>83.960552760630478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1.3567084393813429</v>
      </c>
      <c r="L14">
        <v>1.4193244383872992</v>
      </c>
      <c r="M14">
        <v>2.369026354085956</v>
      </c>
      <c r="N14">
        <v>2.5046451348287828</v>
      </c>
      <c r="O14">
        <v>1.3881224933529961</v>
      </c>
      <c r="P14">
        <v>0</v>
      </c>
      <c r="Q14">
        <v>0.20887317866076613</v>
      </c>
      <c r="R14">
        <v>0.57413540180358658</v>
      </c>
      <c r="S14">
        <v>0.31306397101526928</v>
      </c>
      <c r="T14">
        <v>0.31008244625339176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0.17452184888332289</v>
      </c>
      <c r="AG14">
        <v>1.2079638299937381</v>
      </c>
      <c r="AH14">
        <v>0</v>
      </c>
      <c r="AI14">
        <v>0</v>
      </c>
      <c r="AJ14">
        <v>0</v>
      </c>
      <c r="AK14">
        <v>1.2543852307451471</v>
      </c>
      <c r="AL14">
        <v>0</v>
      </c>
      <c r="AM14">
        <v>0.2447263262366938</v>
      </c>
      <c r="AN14">
        <v>1.3563836568566062E-2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74.294501147985784</v>
      </c>
      <c r="BA14">
        <v>3.6630863224680246</v>
      </c>
      <c r="BB14">
        <f t="shared" si="0"/>
        <v>83.970557755714623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1.335822107948843</v>
      </c>
      <c r="L15">
        <v>1.4193244383872992</v>
      </c>
      <c r="M15">
        <v>2.3691492833898518</v>
      </c>
      <c r="N15">
        <v>2.5046451348287828</v>
      </c>
      <c r="O15">
        <v>1.3881224933529961</v>
      </c>
      <c r="P15">
        <v>0</v>
      </c>
      <c r="Q15">
        <v>0.20887317866076613</v>
      </c>
      <c r="R15">
        <v>0.56370364987496901</v>
      </c>
      <c r="S15">
        <v>0.31301824563706138</v>
      </c>
      <c r="T15">
        <v>0.31008244625339176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0.17452184888332289</v>
      </c>
      <c r="AG15">
        <v>1.2079638299937381</v>
      </c>
      <c r="AH15">
        <v>0</v>
      </c>
      <c r="AI15">
        <v>0</v>
      </c>
      <c r="AJ15">
        <v>0</v>
      </c>
      <c r="AK15">
        <v>1.2543852307451471</v>
      </c>
      <c r="AL15">
        <v>0</v>
      </c>
      <c r="AM15">
        <v>0.2447263262366938</v>
      </c>
      <c r="AN15">
        <v>1.3563836568566062E-2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74.123937591317059</v>
      </c>
      <c r="BA15">
        <v>3.6546508970388798</v>
      </c>
      <c r="BB15">
        <f t="shared" si="0"/>
        <v>83.777188745039609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1.3358019733826088</v>
      </c>
      <c r="L16">
        <v>1.4193244383872992</v>
      </c>
      <c r="M16">
        <v>2.3691625273717607</v>
      </c>
      <c r="N16">
        <v>2.5046451348287828</v>
      </c>
      <c r="O16">
        <v>1.3881224933529961</v>
      </c>
      <c r="P16">
        <v>0</v>
      </c>
      <c r="Q16">
        <v>0.20887317866076613</v>
      </c>
      <c r="R16">
        <v>0.56370364987496901</v>
      </c>
      <c r="S16">
        <v>0.31301824563706138</v>
      </c>
      <c r="T16">
        <v>0.31008244625339176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0.17452184888332289</v>
      </c>
      <c r="AG16">
        <v>1.2079638299937381</v>
      </c>
      <c r="AH16">
        <v>0</v>
      </c>
      <c r="AI16">
        <v>0</v>
      </c>
      <c r="AJ16">
        <v>0</v>
      </c>
      <c r="AK16">
        <v>1.2543852307451471</v>
      </c>
      <c r="AL16">
        <v>0</v>
      </c>
      <c r="AM16">
        <v>0.2447263262366938</v>
      </c>
      <c r="AN16">
        <v>1.3563836568566062E-2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73.979044040910026</v>
      </c>
      <c r="BA16">
        <v>3.6485940586054308</v>
      </c>
      <c r="BB16">
        <f t="shared" si="0"/>
        <v>83.638345142481711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1.3566944749586942</v>
      </c>
      <c r="L17">
        <v>1.4193244383872992</v>
      </c>
      <c r="M17">
        <v>2.369187832250347</v>
      </c>
      <c r="N17">
        <v>2.5046451348287828</v>
      </c>
      <c r="O17">
        <v>1.3881224933529961</v>
      </c>
      <c r="P17">
        <v>0</v>
      </c>
      <c r="Q17">
        <v>0.20887317866076613</v>
      </c>
      <c r="R17">
        <v>0.54286129836424479</v>
      </c>
      <c r="S17">
        <v>0.31301163754091316</v>
      </c>
      <c r="T17">
        <v>0.31008244625339176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0.17452184888332289</v>
      </c>
      <c r="AG17">
        <v>1.2079638299937381</v>
      </c>
      <c r="AH17">
        <v>0</v>
      </c>
      <c r="AI17">
        <v>0</v>
      </c>
      <c r="AJ17">
        <v>0</v>
      </c>
      <c r="AK17">
        <v>1.2543852307451471</v>
      </c>
      <c r="AL17">
        <v>0</v>
      </c>
      <c r="AM17">
        <v>0.2447263262366938</v>
      </c>
      <c r="AN17">
        <v>1.3563836568566062E-2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73.979044040910026</v>
      </c>
      <c r="BA17">
        <v>3.6485969364036688</v>
      </c>
      <c r="BB17">
        <f t="shared" si="0"/>
        <v>83.638411111531269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1.3567008158873546</v>
      </c>
      <c r="L18">
        <v>1.4193244383872992</v>
      </c>
      <c r="M18">
        <v>2.3688549184554648</v>
      </c>
      <c r="N18">
        <v>2.5046451348287828</v>
      </c>
      <c r="O18">
        <v>1.3881224933529961</v>
      </c>
      <c r="P18">
        <v>0</v>
      </c>
      <c r="Q18">
        <v>0.20887317866076613</v>
      </c>
      <c r="R18">
        <v>0.54286129836424479</v>
      </c>
      <c r="S18">
        <v>0.31301163754091316</v>
      </c>
      <c r="T18">
        <v>0.31008244625339176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0.17452184888332289</v>
      </c>
      <c r="AG18">
        <v>1.2079638299937381</v>
      </c>
      <c r="AH18">
        <v>0</v>
      </c>
      <c r="AI18">
        <v>0</v>
      </c>
      <c r="AJ18">
        <v>0</v>
      </c>
      <c r="AK18">
        <v>1.2543852307451471</v>
      </c>
      <c r="AL18">
        <v>0</v>
      </c>
      <c r="AM18">
        <v>0.2447263262366938</v>
      </c>
      <c r="AN18">
        <v>1.3563836568566062E-2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73.979044040910026</v>
      </c>
      <c r="BA18">
        <v>3.6485832856578608</v>
      </c>
      <c r="BB18">
        <f t="shared" si="0"/>
        <v>83.63809818941084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1.3566944749586942</v>
      </c>
      <c r="L19">
        <v>1.4193561132354311</v>
      </c>
      <c r="M19">
        <v>2.3689472948316821</v>
      </c>
      <c r="N19">
        <v>2.5046451348287828</v>
      </c>
      <c r="O19">
        <v>1.3881224933529961</v>
      </c>
      <c r="P19">
        <v>0</v>
      </c>
      <c r="Q19">
        <v>0.20887317866076613</v>
      </c>
      <c r="R19">
        <v>0.54286129836424479</v>
      </c>
      <c r="S19">
        <v>0.31301163754091316</v>
      </c>
      <c r="T19">
        <v>0.31008244625339176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0.17452184888332289</v>
      </c>
      <c r="AG19">
        <v>1.2079638299937381</v>
      </c>
      <c r="AH19">
        <v>0</v>
      </c>
      <c r="AI19">
        <v>0</v>
      </c>
      <c r="AJ19">
        <v>0</v>
      </c>
      <c r="AK19">
        <v>1.2543852307451471</v>
      </c>
      <c r="AL19">
        <v>0</v>
      </c>
      <c r="AM19">
        <v>0.2447263262366938</v>
      </c>
      <c r="AN19">
        <v>1.3563836568566062E-2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73.979044040910026</v>
      </c>
      <c r="BA19">
        <v>3.6485882059482204</v>
      </c>
      <c r="BB19">
        <f t="shared" si="0"/>
        <v>83.638210979416186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1.3567084393813429</v>
      </c>
      <c r="L20">
        <v>1.4193561132354311</v>
      </c>
      <c r="M20">
        <v>2.3691999278585709</v>
      </c>
      <c r="N20">
        <v>2.5046451348287828</v>
      </c>
      <c r="O20">
        <v>1.3881224933529961</v>
      </c>
      <c r="P20">
        <v>0</v>
      </c>
      <c r="Q20">
        <v>0.20887317866076613</v>
      </c>
      <c r="R20">
        <v>0.5323813582001522</v>
      </c>
      <c r="S20">
        <v>0.31301824563706138</v>
      </c>
      <c r="T20">
        <v>0.31008244625339176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0.17452184888332289</v>
      </c>
      <c r="AG20">
        <v>1.2079638299937381</v>
      </c>
      <c r="AH20">
        <v>0</v>
      </c>
      <c r="AI20">
        <v>0</v>
      </c>
      <c r="AJ20">
        <v>0</v>
      </c>
      <c r="AK20">
        <v>1.2543852307451471</v>
      </c>
      <c r="AL20">
        <v>0</v>
      </c>
      <c r="AM20">
        <v>0.2447263262366938</v>
      </c>
      <c r="AN20">
        <v>1.3563836568566062E-2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73.979044040910026</v>
      </c>
      <c r="BA20">
        <v>3.6481615644411711</v>
      </c>
      <c r="BB20">
        <f t="shared" si="0"/>
        <v>83.628430886304827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1.3149462353685664</v>
      </c>
      <c r="L21">
        <v>1.419411045209342</v>
      </c>
      <c r="M21">
        <v>2.2337259023980391</v>
      </c>
      <c r="N21">
        <v>2.5046451348287828</v>
      </c>
      <c r="O21">
        <v>1.3881224933529961</v>
      </c>
      <c r="P21">
        <v>0</v>
      </c>
      <c r="Q21">
        <v>0.20869296021498465</v>
      </c>
      <c r="R21">
        <v>0.53220439622105653</v>
      </c>
      <c r="S21">
        <v>0.29220083122311358</v>
      </c>
      <c r="T21">
        <v>0.31008244625339176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0.17452184888332289</v>
      </c>
      <c r="AG21">
        <v>1.2079638299937381</v>
      </c>
      <c r="AH21">
        <v>0</v>
      </c>
      <c r="AI21">
        <v>0</v>
      </c>
      <c r="AJ21">
        <v>0</v>
      </c>
      <c r="AK21">
        <v>1.2543852307451471</v>
      </c>
      <c r="AL21">
        <v>0</v>
      </c>
      <c r="AM21">
        <v>0.2447263262366938</v>
      </c>
      <c r="AN21">
        <v>1.3563836568566062E-2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73.979044040910026</v>
      </c>
      <c r="BA21">
        <v>3.6398702881414335</v>
      </c>
      <c r="BB21">
        <f t="shared" si="0"/>
        <v>83.438366270266329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1.3149462353685664</v>
      </c>
      <c r="L22">
        <v>1.4193264328441091</v>
      </c>
      <c r="M22">
        <v>2.3690350248640599</v>
      </c>
      <c r="N22">
        <v>2.5046451348287828</v>
      </c>
      <c r="O22">
        <v>1.3881224933529961</v>
      </c>
      <c r="P22">
        <v>0</v>
      </c>
      <c r="Q22">
        <v>0.20869296021498465</v>
      </c>
      <c r="R22">
        <v>0.52195887919333428</v>
      </c>
      <c r="S22">
        <v>0.29220083122311358</v>
      </c>
      <c r="T22">
        <v>0.31008244625339176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0.17452184888332289</v>
      </c>
      <c r="AG22">
        <v>1.2079638299937381</v>
      </c>
      <c r="AH22">
        <v>0</v>
      </c>
      <c r="AI22">
        <v>0</v>
      </c>
      <c r="AJ22">
        <v>0</v>
      </c>
      <c r="AK22">
        <v>1.2543852307451471</v>
      </c>
      <c r="AL22">
        <v>0</v>
      </c>
      <c r="AM22">
        <v>0.2447263262366938</v>
      </c>
      <c r="AN22">
        <v>1.3563836568566062E-2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73.979044040910026</v>
      </c>
      <c r="BA22">
        <v>3.6450944100518878</v>
      </c>
      <c r="BB22">
        <f t="shared" si="0"/>
        <v>83.558121141428956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1.3045251071603188</v>
      </c>
      <c r="L23">
        <v>1.3775760880543899</v>
      </c>
      <c r="M23">
        <v>2.3690350248640599</v>
      </c>
      <c r="N23">
        <v>2.5046451348287828</v>
      </c>
      <c r="O23">
        <v>1.3881224933529961</v>
      </c>
      <c r="P23">
        <v>0</v>
      </c>
      <c r="Q23">
        <v>0.1982583122042354</v>
      </c>
      <c r="R23">
        <v>0.42809522169544084</v>
      </c>
      <c r="S23">
        <v>0.26100374463552084</v>
      </c>
      <c r="T23">
        <v>0.31008244625339176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0.23116063347944057</v>
      </c>
      <c r="AD23">
        <v>0</v>
      </c>
      <c r="AE23">
        <v>0</v>
      </c>
      <c r="AF23">
        <v>0.17452184888332289</v>
      </c>
      <c r="AG23">
        <v>1.2079638299937381</v>
      </c>
      <c r="AH23">
        <v>0.48648799968691298</v>
      </c>
      <c r="AI23">
        <v>0</v>
      </c>
      <c r="AJ23">
        <v>0</v>
      </c>
      <c r="AK23">
        <v>1.2543852307451471</v>
      </c>
      <c r="AL23">
        <v>0</v>
      </c>
      <c r="AM23">
        <v>0.2447263262366938</v>
      </c>
      <c r="AN23">
        <v>1.3563836568566062E-2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74.167074723439782</v>
      </c>
      <c r="BA23">
        <v>3.6751073304870587</v>
      </c>
      <c r="BB23">
        <f t="shared" si="0"/>
        <v>84.246120671595691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1.3045253270398804</v>
      </c>
      <c r="L24">
        <v>1.4193194466487355</v>
      </c>
      <c r="M24">
        <v>2.3690350248640599</v>
      </c>
      <c r="N24">
        <v>2.5046451348287828</v>
      </c>
      <c r="O24">
        <v>1.3881224933529961</v>
      </c>
      <c r="P24">
        <v>0</v>
      </c>
      <c r="Q24">
        <v>0.1982583122042354</v>
      </c>
      <c r="R24">
        <v>0.42809522169544084</v>
      </c>
      <c r="S24">
        <v>0.28149979022719251</v>
      </c>
      <c r="T24">
        <v>0.31008244625339176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0.23116063347944057</v>
      </c>
      <c r="AD24">
        <v>0</v>
      </c>
      <c r="AE24">
        <v>0</v>
      </c>
      <c r="AF24">
        <v>0.17452184888332289</v>
      </c>
      <c r="AG24">
        <v>1.2079638299937381</v>
      </c>
      <c r="AH24">
        <v>1.001354485284909</v>
      </c>
      <c r="AI24">
        <v>0</v>
      </c>
      <c r="AJ24">
        <v>0</v>
      </c>
      <c r="AK24">
        <v>1.2543852307451471</v>
      </c>
      <c r="AL24">
        <v>0</v>
      </c>
      <c r="AM24">
        <v>0.37198403767480692</v>
      </c>
      <c r="AN24">
        <v>1.3563836568566062E-2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74.366331663535789</v>
      </c>
      <c r="BA24">
        <v>3.7128786783051164</v>
      </c>
      <c r="BB24">
        <f t="shared" si="0"/>
        <v>85.111970084975326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1.4193651914579959</v>
      </c>
      <c r="M25">
        <v>2.3690350248640599</v>
      </c>
      <c r="N25">
        <v>2.5046451348287828</v>
      </c>
      <c r="O25">
        <v>1.3881224933529961</v>
      </c>
      <c r="P25">
        <v>0</v>
      </c>
      <c r="Q25">
        <v>0.18782366419348615</v>
      </c>
      <c r="R25">
        <v>0</v>
      </c>
      <c r="S25">
        <v>0.20866429063626721</v>
      </c>
      <c r="T25">
        <v>0.31008244625339176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9.3905109580463358E-2</v>
      </c>
      <c r="AC25">
        <v>0.23116063347944057</v>
      </c>
      <c r="AD25">
        <v>0</v>
      </c>
      <c r="AE25">
        <v>0</v>
      </c>
      <c r="AF25">
        <v>0.17452184888332289</v>
      </c>
      <c r="AG25">
        <v>1.2079638299937381</v>
      </c>
      <c r="AH25">
        <v>1.001354485284909</v>
      </c>
      <c r="AI25">
        <v>0</v>
      </c>
      <c r="AJ25">
        <v>0</v>
      </c>
      <c r="AK25">
        <v>1.2543852307451471</v>
      </c>
      <c r="AL25">
        <v>0</v>
      </c>
      <c r="AM25">
        <v>0.37198403767480692</v>
      </c>
      <c r="AN25">
        <v>1.3563836568566062E-2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74.553661031099978</v>
      </c>
      <c r="BA25">
        <v>3.6487319604759021</v>
      </c>
      <c r="BB25">
        <f t="shared" si="0"/>
        <v>83.641506328421443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1.4193651914579959</v>
      </c>
      <c r="M26">
        <v>2.3690350248640599</v>
      </c>
      <c r="N26">
        <v>2.5046451348287828</v>
      </c>
      <c r="O26">
        <v>1.3881224933529961</v>
      </c>
      <c r="P26">
        <v>0</v>
      </c>
      <c r="Q26">
        <v>0.18782366419348615</v>
      </c>
      <c r="R26">
        <v>0</v>
      </c>
      <c r="S26">
        <v>0.20866429063626721</v>
      </c>
      <c r="T26">
        <v>0.31008244625339176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0.36810803068252973</v>
      </c>
      <c r="AC26">
        <v>0.23116063347944057</v>
      </c>
      <c r="AD26">
        <v>0</v>
      </c>
      <c r="AE26">
        <v>0</v>
      </c>
      <c r="AF26">
        <v>0.17452184888332289</v>
      </c>
      <c r="AG26">
        <v>1.2079638299937381</v>
      </c>
      <c r="AH26">
        <v>1.5020317063243582</v>
      </c>
      <c r="AI26">
        <v>0</v>
      </c>
      <c r="AJ26">
        <v>0</v>
      </c>
      <c r="AK26">
        <v>1.2543852307451471</v>
      </c>
      <c r="AL26">
        <v>0</v>
      </c>
      <c r="AM26">
        <v>0.37198403767480692</v>
      </c>
      <c r="AN26">
        <v>1.3563836568566062E-2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75.008037987893957</v>
      </c>
      <c r="BA26">
        <v>3.7001149072114119</v>
      </c>
      <c r="BB26">
        <f t="shared" si="0"/>
        <v>84.819380480621433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1.4193651914579959</v>
      </c>
      <c r="M27">
        <v>2.3690350248640599</v>
      </c>
      <c r="N27">
        <v>2.5046451348287828</v>
      </c>
      <c r="O27">
        <v>1.3881224933529961</v>
      </c>
      <c r="P27">
        <v>0</v>
      </c>
      <c r="Q27">
        <v>0</v>
      </c>
      <c r="R27">
        <v>0</v>
      </c>
      <c r="S27">
        <v>0</v>
      </c>
      <c r="T27">
        <v>0.31008244625339176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0.23116063347944057</v>
      </c>
      <c r="AD27">
        <v>0</v>
      </c>
      <c r="AE27">
        <v>0</v>
      </c>
      <c r="AF27">
        <v>0.17452184888332289</v>
      </c>
      <c r="AG27">
        <v>1.2079638299937381</v>
      </c>
      <c r="AH27">
        <v>1.5020317063243582</v>
      </c>
      <c r="AI27">
        <v>0</v>
      </c>
      <c r="AJ27">
        <v>0</v>
      </c>
      <c r="AK27">
        <v>1.2543852307451471</v>
      </c>
      <c r="AL27">
        <v>0</v>
      </c>
      <c r="AM27">
        <v>0.37198403767480692</v>
      </c>
      <c r="AN27">
        <v>1.3563836568566062E-2</v>
      </c>
      <c r="AO27">
        <v>0</v>
      </c>
      <c r="AP27">
        <v>0</v>
      </c>
      <c r="AQ27">
        <v>0.46658001335838029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75.008037987893957</v>
      </c>
      <c r="BA27">
        <v>3.7031703629492045</v>
      </c>
      <c r="BB27">
        <f t="shared" si="0"/>
        <v>84.889422052103555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1.4193651914579959</v>
      </c>
      <c r="M28">
        <v>2.3690350248640599</v>
      </c>
      <c r="N28">
        <v>2.5046451348287828</v>
      </c>
      <c r="O28">
        <v>1.3881224933529961</v>
      </c>
      <c r="P28">
        <v>0</v>
      </c>
      <c r="Q28">
        <v>0</v>
      </c>
      <c r="R28">
        <v>0</v>
      </c>
      <c r="S28">
        <v>0</v>
      </c>
      <c r="T28">
        <v>0.31008244625339176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0.73997225109580467</v>
      </c>
      <c r="AC28">
        <v>0.46277752243790432</v>
      </c>
      <c r="AD28">
        <v>0.20987783155917347</v>
      </c>
      <c r="AE28">
        <v>0</v>
      </c>
      <c r="AF28">
        <v>0.17452184888332289</v>
      </c>
      <c r="AG28">
        <v>1.2079638299937381</v>
      </c>
      <c r="AH28">
        <v>2.0027089489668124</v>
      </c>
      <c r="AI28">
        <v>0</v>
      </c>
      <c r="AJ28">
        <v>0</v>
      </c>
      <c r="AK28">
        <v>1.2543852307451471</v>
      </c>
      <c r="AL28">
        <v>0</v>
      </c>
      <c r="AM28">
        <v>0.37198403767480692</v>
      </c>
      <c r="AN28">
        <v>1.3563836568566062E-2</v>
      </c>
      <c r="AO28">
        <v>0</v>
      </c>
      <c r="AP28">
        <v>0</v>
      </c>
      <c r="AQ28">
        <v>0.93315999457315801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75.618436652055934</v>
      </c>
      <c r="BA28">
        <v>3.8029891751080132</v>
      </c>
      <c r="BB28">
        <f t="shared" si="0"/>
        <v>87.177613100203587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1.4193651914579959</v>
      </c>
      <c r="M29">
        <v>2.3690350248640599</v>
      </c>
      <c r="N29">
        <v>2.5046451348287828</v>
      </c>
      <c r="O29">
        <v>1.3881224933529961</v>
      </c>
      <c r="P29">
        <v>0</v>
      </c>
      <c r="Q29">
        <v>0</v>
      </c>
      <c r="R29">
        <v>0</v>
      </c>
      <c r="S29">
        <v>0</v>
      </c>
      <c r="T29">
        <v>0.31008244625339176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0.73997225109580467</v>
      </c>
      <c r="AC29">
        <v>0.46277752243790432</v>
      </c>
      <c r="AD29">
        <v>0.41975566311834694</v>
      </c>
      <c r="AE29">
        <v>0</v>
      </c>
      <c r="AF29">
        <v>0.17452184888332289</v>
      </c>
      <c r="AG29">
        <v>1.2079638299937381</v>
      </c>
      <c r="AH29">
        <v>2.0027089489668124</v>
      </c>
      <c r="AI29">
        <v>0</v>
      </c>
      <c r="AJ29">
        <v>0</v>
      </c>
      <c r="AK29">
        <v>1.2543852307451471</v>
      </c>
      <c r="AL29">
        <v>0</v>
      </c>
      <c r="AM29">
        <v>0.37198403767480692</v>
      </c>
      <c r="AN29">
        <v>1.3563836568566062E-2</v>
      </c>
      <c r="AO29">
        <v>0</v>
      </c>
      <c r="AP29">
        <v>0</v>
      </c>
      <c r="AQ29">
        <v>1.3997400079315383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76.005723231058226</v>
      </c>
      <c r="BA29">
        <v>3.8474536920278704</v>
      </c>
      <c r="BB29">
        <f t="shared" si="0"/>
        <v>88.19689300720357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1.4193651914579959</v>
      </c>
      <c r="M30">
        <v>2.3690350248640599</v>
      </c>
      <c r="N30">
        <v>2.5046451348287828</v>
      </c>
      <c r="O30">
        <v>1.3881224933529961</v>
      </c>
      <c r="P30">
        <v>0</v>
      </c>
      <c r="Q30">
        <v>0</v>
      </c>
      <c r="R30">
        <v>0</v>
      </c>
      <c r="S30">
        <v>0</v>
      </c>
      <c r="T30">
        <v>0.31008244625339176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0.73997225109580467</v>
      </c>
      <c r="AC30">
        <v>0.46277752243790432</v>
      </c>
      <c r="AD30">
        <v>0.62963349467752039</v>
      </c>
      <c r="AE30">
        <v>0</v>
      </c>
      <c r="AF30">
        <v>0.17452184888332289</v>
      </c>
      <c r="AG30">
        <v>1.2079638299937381</v>
      </c>
      <c r="AH30">
        <v>2.0027089489668124</v>
      </c>
      <c r="AI30">
        <v>0</v>
      </c>
      <c r="AJ30">
        <v>0</v>
      </c>
      <c r="AK30">
        <v>1.2543852307451471</v>
      </c>
      <c r="AL30">
        <v>0</v>
      </c>
      <c r="AM30">
        <v>0.37198403767480692</v>
      </c>
      <c r="AN30">
        <v>1.3563836568566062E-2</v>
      </c>
      <c r="AO30">
        <v>0</v>
      </c>
      <c r="AP30">
        <v>0</v>
      </c>
      <c r="AQ30">
        <v>1.866319989146316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76.507271968273841</v>
      </c>
      <c r="BA30">
        <v>3.8966943658174285</v>
      </c>
      <c r="BB30">
        <f t="shared" si="0"/>
        <v>89.325658883403591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1.4193651914579959</v>
      </c>
      <c r="M31">
        <v>2.3690350248640599</v>
      </c>
      <c r="N31">
        <v>2.5046451348287828</v>
      </c>
      <c r="O31">
        <v>1.3881224933529961</v>
      </c>
      <c r="P31">
        <v>0</v>
      </c>
      <c r="Q31">
        <v>0</v>
      </c>
      <c r="R31">
        <v>0</v>
      </c>
      <c r="S31">
        <v>0</v>
      </c>
      <c r="T31">
        <v>0.31008244625339176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0.46277752243790432</v>
      </c>
      <c r="AD31">
        <v>0.62963349467752039</v>
      </c>
      <c r="AE31">
        <v>0</v>
      </c>
      <c r="AF31">
        <v>0.34904371957837615</v>
      </c>
      <c r="AG31">
        <v>1.2079638299937381</v>
      </c>
      <c r="AH31">
        <v>2.0027089489668124</v>
      </c>
      <c r="AI31">
        <v>9.1219963473178872E-2</v>
      </c>
      <c r="AJ31">
        <v>0</v>
      </c>
      <c r="AK31">
        <v>1.2543852307451471</v>
      </c>
      <c r="AL31">
        <v>0</v>
      </c>
      <c r="AM31">
        <v>0.37198403767480692</v>
      </c>
      <c r="AN31">
        <v>1.3563836568566062E-2</v>
      </c>
      <c r="AO31">
        <v>0</v>
      </c>
      <c r="AP31">
        <v>0</v>
      </c>
      <c r="AQ31">
        <v>1.866319989146316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76.87561678146524</v>
      </c>
      <c r="BA31">
        <v>3.9232933943289092</v>
      </c>
      <c r="BB31">
        <f t="shared" si="0"/>
        <v>89.93540024990358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1.4193651914579959</v>
      </c>
      <c r="M32">
        <v>2.3690350248640599</v>
      </c>
      <c r="N32">
        <v>2.5046451348287828</v>
      </c>
      <c r="O32">
        <v>1.3881224933529961</v>
      </c>
      <c r="P32">
        <v>0</v>
      </c>
      <c r="Q32">
        <v>0</v>
      </c>
      <c r="R32">
        <v>0</v>
      </c>
      <c r="S32">
        <v>0</v>
      </c>
      <c r="T32">
        <v>0.31008244625339176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0.46277752243790432</v>
      </c>
      <c r="AD32">
        <v>0.62963349467752039</v>
      </c>
      <c r="AE32">
        <v>0</v>
      </c>
      <c r="AF32">
        <v>0.52356556846169888</v>
      </c>
      <c r="AG32">
        <v>1.2079638299937381</v>
      </c>
      <c r="AH32">
        <v>2.0027089489668124</v>
      </c>
      <c r="AI32">
        <v>0.39528649238154867</v>
      </c>
      <c r="AJ32">
        <v>0</v>
      </c>
      <c r="AK32">
        <v>1.2543852307451471</v>
      </c>
      <c r="AL32">
        <v>0</v>
      </c>
      <c r="AM32">
        <v>0.37198403767480692</v>
      </c>
      <c r="AN32">
        <v>1.3563836568566062E-2</v>
      </c>
      <c r="AO32">
        <v>0</v>
      </c>
      <c r="AP32">
        <v>0</v>
      </c>
      <c r="AQ32">
        <v>1.866319989146316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77.370607388854097</v>
      </c>
      <c r="BA32">
        <v>3.9639889959094594</v>
      </c>
      <c r="BB32">
        <f t="shared" si="0"/>
        <v>90.86828363350358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1.4193651914579959</v>
      </c>
      <c r="M33">
        <v>2.3690350248640599</v>
      </c>
      <c r="N33">
        <v>2.5046451348287828</v>
      </c>
      <c r="O33">
        <v>1.3881224933529961</v>
      </c>
      <c r="P33">
        <v>0</v>
      </c>
      <c r="Q33">
        <v>0</v>
      </c>
      <c r="R33">
        <v>0</v>
      </c>
      <c r="S33">
        <v>0</v>
      </c>
      <c r="T33">
        <v>0.31008244625339176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0.46277752243790432</v>
      </c>
      <c r="AD33">
        <v>0.62963349467752039</v>
      </c>
      <c r="AE33">
        <v>0</v>
      </c>
      <c r="AF33">
        <v>0.52356556846169888</v>
      </c>
      <c r="AG33">
        <v>1.2079638299937381</v>
      </c>
      <c r="AH33">
        <v>2.0027089489668124</v>
      </c>
      <c r="AI33">
        <v>0.39528649238154867</v>
      </c>
      <c r="AJ33">
        <v>0</v>
      </c>
      <c r="AK33">
        <v>1.2543852307451471</v>
      </c>
      <c r="AL33">
        <v>0</v>
      </c>
      <c r="AM33">
        <v>0.37198403767480692</v>
      </c>
      <c r="AN33">
        <v>1.3563836568566062E-2</v>
      </c>
      <c r="AO33">
        <v>0</v>
      </c>
      <c r="AP33">
        <v>0</v>
      </c>
      <c r="AQ33">
        <v>1.866319989146316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77.3914798580672</v>
      </c>
      <c r="BA33">
        <v>3.9648614651225662</v>
      </c>
      <c r="BB33">
        <f t="shared" si="0"/>
        <v>90.888283633503562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1.4193651914579959</v>
      </c>
      <c r="M34">
        <v>2.3690350248640599</v>
      </c>
      <c r="N34">
        <v>2.5046451348287828</v>
      </c>
      <c r="O34">
        <v>1.3881224933529961</v>
      </c>
      <c r="P34">
        <v>0</v>
      </c>
      <c r="Q34">
        <v>0</v>
      </c>
      <c r="R34">
        <v>0</v>
      </c>
      <c r="S34">
        <v>0</v>
      </c>
      <c r="T34">
        <v>0.31008244625339176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0.46277752243790432</v>
      </c>
      <c r="AD34">
        <v>0.62963349467752039</v>
      </c>
      <c r="AE34">
        <v>0</v>
      </c>
      <c r="AF34">
        <v>0.52356556846169888</v>
      </c>
      <c r="AG34">
        <v>1.2079638299937381</v>
      </c>
      <c r="AH34">
        <v>2.0027089489668124</v>
      </c>
      <c r="AI34">
        <v>0.39528649238154867</v>
      </c>
      <c r="AJ34">
        <v>0</v>
      </c>
      <c r="AK34">
        <v>1.2543852307451471</v>
      </c>
      <c r="AL34">
        <v>0</v>
      </c>
      <c r="AM34">
        <v>0.37198403767480692</v>
      </c>
      <c r="AN34">
        <v>1.3563836568566062E-2</v>
      </c>
      <c r="AO34">
        <v>0</v>
      </c>
      <c r="AP34">
        <v>0</v>
      </c>
      <c r="AQ34">
        <v>1.866319989146316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77.3914798580672</v>
      </c>
      <c r="BA34">
        <v>3.9648614651225662</v>
      </c>
      <c r="BB34">
        <f t="shared" si="0"/>
        <v>90.888283633503562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1.4193651914579959</v>
      </c>
      <c r="M35">
        <v>2.3690350248640599</v>
      </c>
      <c r="N35">
        <v>2.5046451348287828</v>
      </c>
      <c r="O35">
        <v>1.3881224933529961</v>
      </c>
      <c r="P35">
        <v>0</v>
      </c>
      <c r="Q35">
        <v>0</v>
      </c>
      <c r="R35">
        <v>0</v>
      </c>
      <c r="S35">
        <v>0</v>
      </c>
      <c r="T35">
        <v>0.31008244625339176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0.46277752243790432</v>
      </c>
      <c r="AD35">
        <v>0.62963349467752039</v>
      </c>
      <c r="AE35">
        <v>0</v>
      </c>
      <c r="AF35">
        <v>0.52356556846169888</v>
      </c>
      <c r="AG35">
        <v>1.2079638299937381</v>
      </c>
      <c r="AH35">
        <v>2.0027089489668124</v>
      </c>
      <c r="AI35">
        <v>0.39528649238154867</v>
      </c>
      <c r="AJ35">
        <v>0</v>
      </c>
      <c r="AK35">
        <v>1.2543852307451471</v>
      </c>
      <c r="AL35">
        <v>0</v>
      </c>
      <c r="AM35">
        <v>0.37198403767480692</v>
      </c>
      <c r="AN35">
        <v>1.3563836568566062E-2</v>
      </c>
      <c r="AO35">
        <v>0</v>
      </c>
      <c r="AP35">
        <v>0</v>
      </c>
      <c r="AQ35">
        <v>1.866319989146316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76.953853057816744</v>
      </c>
      <c r="BA35">
        <v>3.9465686648721023</v>
      </c>
      <c r="BB35">
        <f t="shared" si="0"/>
        <v>90.46894963350357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1.4193651914579959</v>
      </c>
      <c r="M36">
        <v>2.3690350248640599</v>
      </c>
      <c r="N36">
        <v>2.5046451348287828</v>
      </c>
      <c r="O36">
        <v>1.3881224933529961</v>
      </c>
      <c r="P36">
        <v>0</v>
      </c>
      <c r="Q36">
        <v>0</v>
      </c>
      <c r="R36">
        <v>0</v>
      </c>
      <c r="S36">
        <v>0</v>
      </c>
      <c r="T36">
        <v>0.31008244625339176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0.46277752243790432</v>
      </c>
      <c r="AD36">
        <v>0.41975566311834694</v>
      </c>
      <c r="AE36">
        <v>0</v>
      </c>
      <c r="AF36">
        <v>0.52356556846169888</v>
      </c>
      <c r="AG36">
        <v>1.2079638299937381</v>
      </c>
      <c r="AH36">
        <v>2.0027089489668124</v>
      </c>
      <c r="AI36">
        <v>0.39528649238154867</v>
      </c>
      <c r="AJ36">
        <v>0</v>
      </c>
      <c r="AK36">
        <v>1.2543852307451471</v>
      </c>
      <c r="AL36">
        <v>0</v>
      </c>
      <c r="AM36">
        <v>0.37198403767480692</v>
      </c>
      <c r="AN36">
        <v>1.3563836568566062E-2</v>
      </c>
      <c r="AO36">
        <v>0</v>
      </c>
      <c r="AP36">
        <v>0</v>
      </c>
      <c r="AQ36">
        <v>1.866319989146316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76.537098726779377</v>
      </c>
      <c r="BA36">
        <v>3.9203754404755573</v>
      </c>
      <c r="BB36">
        <f t="shared" si="0"/>
        <v>89.868510695303584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1.4193651914579959</v>
      </c>
      <c r="M37">
        <v>2.3690350248640599</v>
      </c>
      <c r="N37">
        <v>2.5046451348287828</v>
      </c>
      <c r="O37">
        <v>1.3881224933529961</v>
      </c>
      <c r="P37">
        <v>0</v>
      </c>
      <c r="Q37">
        <v>0</v>
      </c>
      <c r="R37">
        <v>0</v>
      </c>
      <c r="S37">
        <v>0</v>
      </c>
      <c r="T37">
        <v>0.31008244625339176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0.46277752243790432</v>
      </c>
      <c r="AD37">
        <v>0.20987783155917347</v>
      </c>
      <c r="AE37">
        <v>0</v>
      </c>
      <c r="AF37">
        <v>0.52356556846169888</v>
      </c>
      <c r="AG37">
        <v>1.2079638299937381</v>
      </c>
      <c r="AH37">
        <v>2.0027089489668124</v>
      </c>
      <c r="AI37">
        <v>0.39528649238154867</v>
      </c>
      <c r="AJ37">
        <v>0</v>
      </c>
      <c r="AK37">
        <v>1.2543852307451471</v>
      </c>
      <c r="AL37">
        <v>0</v>
      </c>
      <c r="AM37">
        <v>0.37198403767480692</v>
      </c>
      <c r="AN37">
        <v>1.3563836568566062E-2</v>
      </c>
      <c r="AO37">
        <v>0</v>
      </c>
      <c r="AP37">
        <v>0</v>
      </c>
      <c r="AQ37">
        <v>1.866319989146316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75.885775412231268</v>
      </c>
      <c r="BA37">
        <v>3.8843772325682795</v>
      </c>
      <c r="BB37">
        <f t="shared" si="0"/>
        <v>89.043307757103577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1.4193651914579959</v>
      </c>
      <c r="M38">
        <v>2.3690350248640599</v>
      </c>
      <c r="N38">
        <v>2.5046451348287828</v>
      </c>
      <c r="O38">
        <v>1.3881224933529961</v>
      </c>
      <c r="P38">
        <v>0</v>
      </c>
      <c r="Q38">
        <v>0</v>
      </c>
      <c r="R38">
        <v>0</v>
      </c>
      <c r="S38">
        <v>0</v>
      </c>
      <c r="T38">
        <v>0.31008244625339176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0.46277752243790432</v>
      </c>
      <c r="AD38">
        <v>0.20987783155917347</v>
      </c>
      <c r="AE38">
        <v>0</v>
      </c>
      <c r="AF38">
        <v>0.34904371957837615</v>
      </c>
      <c r="AG38">
        <v>1.2079638299937381</v>
      </c>
      <c r="AH38">
        <v>2.0027089489668124</v>
      </c>
      <c r="AI38">
        <v>9.1219963473178872E-2</v>
      </c>
      <c r="AJ38">
        <v>0</v>
      </c>
      <c r="AK38">
        <v>1.2543852307451471</v>
      </c>
      <c r="AL38">
        <v>0</v>
      </c>
      <c r="AM38">
        <v>0.37198403767480692</v>
      </c>
      <c r="AN38">
        <v>1.3563836568566062E-2</v>
      </c>
      <c r="AO38">
        <v>0</v>
      </c>
      <c r="AP38">
        <v>0</v>
      </c>
      <c r="AQ38">
        <v>1.866319989146316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75.001393237319974</v>
      </c>
      <c r="BA38">
        <v>3.8274050634652901</v>
      </c>
      <c r="BB38">
        <f t="shared" si="0"/>
        <v>87.737309373503578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1.4193651914579959</v>
      </c>
      <c r="M39">
        <v>2.3690350248640599</v>
      </c>
      <c r="N39">
        <v>2.5046451348287828</v>
      </c>
      <c r="O39">
        <v>1.3881224933529961</v>
      </c>
      <c r="P39">
        <v>0</v>
      </c>
      <c r="Q39">
        <v>0</v>
      </c>
      <c r="R39">
        <v>0</v>
      </c>
      <c r="S39">
        <v>0</v>
      </c>
      <c r="T39">
        <v>0.31008244625339176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0.46277752243790432</v>
      </c>
      <c r="AD39">
        <v>6.0834162805259863E-2</v>
      </c>
      <c r="AE39">
        <v>0</v>
      </c>
      <c r="AF39">
        <v>0.17452184888332289</v>
      </c>
      <c r="AG39">
        <v>1.2079638299937381</v>
      </c>
      <c r="AH39">
        <v>1.5020317063243582</v>
      </c>
      <c r="AI39">
        <v>0</v>
      </c>
      <c r="AJ39">
        <v>0</v>
      </c>
      <c r="AK39">
        <v>1.2543852307451471</v>
      </c>
      <c r="AL39">
        <v>0</v>
      </c>
      <c r="AM39">
        <v>0.37198403767480692</v>
      </c>
      <c r="AN39">
        <v>1.3563836568566062E-2</v>
      </c>
      <c r="AO39">
        <v>0</v>
      </c>
      <c r="AP39">
        <v>0</v>
      </c>
      <c r="AQ39">
        <v>1.866319989146316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73.919322688374038</v>
      </c>
      <c r="BA39">
        <v>3.743908171754752</v>
      </c>
      <c r="BB39">
        <f t="shared" si="0"/>
        <v>85.823272970703584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1.4193651914579959</v>
      </c>
      <c r="M40">
        <v>2.3690350248640599</v>
      </c>
      <c r="N40">
        <v>2.5046451348287828</v>
      </c>
      <c r="O40">
        <v>1.3881224933529961</v>
      </c>
      <c r="P40">
        <v>0</v>
      </c>
      <c r="Q40">
        <v>0</v>
      </c>
      <c r="R40">
        <v>0</v>
      </c>
      <c r="S40">
        <v>0</v>
      </c>
      <c r="T40">
        <v>0.31008244625339176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0.4623212909622208</v>
      </c>
      <c r="AD40">
        <v>0</v>
      </c>
      <c r="AE40">
        <v>0</v>
      </c>
      <c r="AF40">
        <v>0.17452184888332289</v>
      </c>
      <c r="AG40">
        <v>1.2079638299937381</v>
      </c>
      <c r="AH40">
        <v>1.3459501418284281</v>
      </c>
      <c r="AI40">
        <v>0</v>
      </c>
      <c r="AJ40">
        <v>0</v>
      </c>
      <c r="AK40">
        <v>1.2543852307451471</v>
      </c>
      <c r="AL40">
        <v>0</v>
      </c>
      <c r="AM40">
        <v>0.37198403767480692</v>
      </c>
      <c r="AN40">
        <v>1.3563836568566062E-2</v>
      </c>
      <c r="AO40">
        <v>0</v>
      </c>
      <c r="AP40">
        <v>0</v>
      </c>
      <c r="AQ40">
        <v>1.866319989146316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73.563338551450641</v>
      </c>
      <c r="BA40">
        <v>3.7199418869544836</v>
      </c>
      <c r="BB40">
        <f t="shared" si="0"/>
        <v>85.273883159803574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1.4193651914579959</v>
      </c>
      <c r="M41">
        <v>2.3690350248640599</v>
      </c>
      <c r="N41">
        <v>2.5046451348287828</v>
      </c>
      <c r="O41">
        <v>1.3881224933529961</v>
      </c>
      <c r="P41">
        <v>0</v>
      </c>
      <c r="Q41">
        <v>0</v>
      </c>
      <c r="R41">
        <v>0</v>
      </c>
      <c r="S41">
        <v>0</v>
      </c>
      <c r="T41">
        <v>0.31008244625339176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0.71367883844708835</v>
      </c>
      <c r="AC41">
        <v>0.26765967960759757</v>
      </c>
      <c r="AD41">
        <v>0</v>
      </c>
      <c r="AE41">
        <v>0</v>
      </c>
      <c r="AF41">
        <v>0.17452184888332289</v>
      </c>
      <c r="AG41">
        <v>1.2079638299937381</v>
      </c>
      <c r="AH41">
        <v>1.001354485284909</v>
      </c>
      <c r="AI41">
        <v>0</v>
      </c>
      <c r="AJ41">
        <v>0</v>
      </c>
      <c r="AK41">
        <v>1.2543852307451471</v>
      </c>
      <c r="AL41">
        <v>0</v>
      </c>
      <c r="AM41">
        <v>0.37198403767480692</v>
      </c>
      <c r="AN41">
        <v>1.3563836568566062E-2</v>
      </c>
      <c r="AO41">
        <v>0</v>
      </c>
      <c r="AP41">
        <v>0</v>
      </c>
      <c r="AQ41">
        <v>1.866319989146316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73.461212690461281</v>
      </c>
      <c r="BA41">
        <v>3.691938800866422</v>
      </c>
      <c r="BB41">
        <f t="shared" si="0"/>
        <v>84.631955956703578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1.4193651914579959</v>
      </c>
      <c r="M42">
        <v>2.3690350248640599</v>
      </c>
      <c r="N42">
        <v>2.5046451348287828</v>
      </c>
      <c r="O42">
        <v>1.3881224933529961</v>
      </c>
      <c r="P42">
        <v>0</v>
      </c>
      <c r="Q42">
        <v>0</v>
      </c>
      <c r="R42">
        <v>0</v>
      </c>
      <c r="S42">
        <v>0</v>
      </c>
      <c r="T42">
        <v>0.31008244625339176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0.37111299937382597</v>
      </c>
      <c r="AC42">
        <v>0.23116063347944057</v>
      </c>
      <c r="AD42">
        <v>0</v>
      </c>
      <c r="AE42">
        <v>0</v>
      </c>
      <c r="AF42">
        <v>0.17452184888332289</v>
      </c>
      <c r="AG42">
        <v>1.2079638299937381</v>
      </c>
      <c r="AH42">
        <v>0.5006772426424545</v>
      </c>
      <c r="AI42">
        <v>0</v>
      </c>
      <c r="AJ42">
        <v>0</v>
      </c>
      <c r="AK42">
        <v>1.2543852307451471</v>
      </c>
      <c r="AL42">
        <v>0</v>
      </c>
      <c r="AM42">
        <v>0.37198403767480692</v>
      </c>
      <c r="AN42">
        <v>1.3563836568566062E-2</v>
      </c>
      <c r="AO42">
        <v>0</v>
      </c>
      <c r="AP42">
        <v>0</v>
      </c>
      <c r="AQ42">
        <v>1.3997400079315383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73.57825506157377</v>
      </c>
      <c r="BA42">
        <v>3.6405549078202748</v>
      </c>
      <c r="BB42">
        <f t="shared" si="0"/>
        <v>83.454060111803557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1.4193651914579959</v>
      </c>
      <c r="M43">
        <v>2.3690350248640599</v>
      </c>
      <c r="N43">
        <v>2.5046451348287828</v>
      </c>
      <c r="O43">
        <v>1.3881224933529961</v>
      </c>
      <c r="P43">
        <v>0</v>
      </c>
      <c r="Q43">
        <v>0</v>
      </c>
      <c r="R43">
        <v>0</v>
      </c>
      <c r="S43">
        <v>0</v>
      </c>
      <c r="T43">
        <v>0.31008244625339176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0.37111299937382597</v>
      </c>
      <c r="AC43">
        <v>0.23116063347944057</v>
      </c>
      <c r="AD43">
        <v>0</v>
      </c>
      <c r="AE43">
        <v>0</v>
      </c>
      <c r="AF43">
        <v>0.17452184888332289</v>
      </c>
      <c r="AG43">
        <v>1.2079638299937381</v>
      </c>
      <c r="AH43">
        <v>0.5006772426424545</v>
      </c>
      <c r="AI43">
        <v>0</v>
      </c>
      <c r="AJ43">
        <v>0</v>
      </c>
      <c r="AK43">
        <v>1.2543852307451471</v>
      </c>
      <c r="AL43">
        <v>0</v>
      </c>
      <c r="AM43">
        <v>0.37198403767480692</v>
      </c>
      <c r="AN43">
        <v>1.3563836568566062E-2</v>
      </c>
      <c r="AO43">
        <v>0</v>
      </c>
      <c r="AP43">
        <v>0</v>
      </c>
      <c r="AQ43">
        <v>0.93315999457315801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73.888893759131705</v>
      </c>
      <c r="BA43">
        <v>3.63403656081982</v>
      </c>
      <c r="BB43">
        <f t="shared" si="0"/>
        <v>83.304637143003575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1.4193651914579959</v>
      </c>
      <c r="M44">
        <v>2.3690350248640599</v>
      </c>
      <c r="N44">
        <v>2.5046451348287828</v>
      </c>
      <c r="O44">
        <v>1.3881224933529961</v>
      </c>
      <c r="P44">
        <v>0</v>
      </c>
      <c r="Q44">
        <v>0</v>
      </c>
      <c r="R44">
        <v>0</v>
      </c>
      <c r="S44">
        <v>0</v>
      </c>
      <c r="T44">
        <v>0.31008244625339176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0.37111299937382597</v>
      </c>
      <c r="AC44">
        <v>0</v>
      </c>
      <c r="AD44">
        <v>0</v>
      </c>
      <c r="AE44">
        <v>0</v>
      </c>
      <c r="AF44">
        <v>0.17452184888332289</v>
      </c>
      <c r="AG44">
        <v>1.2079638299937381</v>
      </c>
      <c r="AH44">
        <v>0.12162200532247963</v>
      </c>
      <c r="AI44">
        <v>0</v>
      </c>
      <c r="AJ44">
        <v>0</v>
      </c>
      <c r="AK44">
        <v>1.2543852307451471</v>
      </c>
      <c r="AL44">
        <v>0</v>
      </c>
      <c r="AM44">
        <v>0.37198403767480692</v>
      </c>
      <c r="AN44">
        <v>1.3563836568566062E-2</v>
      </c>
      <c r="AO44">
        <v>0</v>
      </c>
      <c r="AP44">
        <v>0</v>
      </c>
      <c r="AQ44">
        <v>0.93315999457315801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73.809111876434969</v>
      </c>
      <c r="BA44">
        <v>3.60519465472367</v>
      </c>
      <c r="BB44">
        <f t="shared" si="0"/>
        <v>82.643481295603564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1.4193651914579959</v>
      </c>
      <c r="M45">
        <v>2.3690350248640599</v>
      </c>
      <c r="N45">
        <v>2.5046451348287828</v>
      </c>
      <c r="O45">
        <v>1.3881224933529961</v>
      </c>
      <c r="P45">
        <v>0</v>
      </c>
      <c r="Q45">
        <v>0</v>
      </c>
      <c r="R45">
        <v>0</v>
      </c>
      <c r="S45">
        <v>0</v>
      </c>
      <c r="T45">
        <v>0.31008244625339176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0.37111299937382597</v>
      </c>
      <c r="AC45">
        <v>0</v>
      </c>
      <c r="AD45">
        <v>0</v>
      </c>
      <c r="AE45">
        <v>0</v>
      </c>
      <c r="AF45">
        <v>0.17452184888332289</v>
      </c>
      <c r="AG45">
        <v>1.2079638299937381</v>
      </c>
      <c r="AH45">
        <v>0</v>
      </c>
      <c r="AI45">
        <v>0</v>
      </c>
      <c r="AJ45">
        <v>0</v>
      </c>
      <c r="AK45">
        <v>1.2543852307451471</v>
      </c>
      <c r="AL45">
        <v>0</v>
      </c>
      <c r="AM45">
        <v>0.37198403767480692</v>
      </c>
      <c r="AN45">
        <v>1.3563836568566062E-2</v>
      </c>
      <c r="AO45">
        <v>0</v>
      </c>
      <c r="AP45">
        <v>0</v>
      </c>
      <c r="AQ45">
        <v>0.46658001335838029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73.90750991442286</v>
      </c>
      <c r="BA45">
        <v>3.584720849674305</v>
      </c>
      <c r="BB45">
        <f t="shared" si="0"/>
        <v>82.174151152103576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1.4193651914579959</v>
      </c>
      <c r="M46">
        <v>2.3690350248640599</v>
      </c>
      <c r="N46">
        <v>2.5046451348287828</v>
      </c>
      <c r="O46">
        <v>1.3881224933529961</v>
      </c>
      <c r="P46">
        <v>0</v>
      </c>
      <c r="Q46">
        <v>0</v>
      </c>
      <c r="R46">
        <v>0</v>
      </c>
      <c r="S46">
        <v>0</v>
      </c>
      <c r="T46">
        <v>0.31008244625339176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0.37111299937382597</v>
      </c>
      <c r="AC46">
        <v>0</v>
      </c>
      <c r="AD46">
        <v>0</v>
      </c>
      <c r="AE46">
        <v>0</v>
      </c>
      <c r="AF46">
        <v>0.17452184888332289</v>
      </c>
      <c r="AG46">
        <v>1.2079638299937381</v>
      </c>
      <c r="AH46">
        <v>0</v>
      </c>
      <c r="AI46">
        <v>0</v>
      </c>
      <c r="AJ46">
        <v>0</v>
      </c>
      <c r="AK46">
        <v>1.2543852307451471</v>
      </c>
      <c r="AL46">
        <v>0</v>
      </c>
      <c r="AM46">
        <v>0.37198403767480692</v>
      </c>
      <c r="AN46">
        <v>1.3563836568566062E-2</v>
      </c>
      <c r="AO46">
        <v>0</v>
      </c>
      <c r="AP46">
        <v>0</v>
      </c>
      <c r="AQ46">
        <v>0.46658001335838029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73.959691087455653</v>
      </c>
      <c r="BA46">
        <v>3.5869020227070862</v>
      </c>
      <c r="BB46">
        <f t="shared" si="0"/>
        <v>82.224151152103587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1.4193651914579959</v>
      </c>
      <c r="M47">
        <v>2.3690350248640599</v>
      </c>
      <c r="N47">
        <v>2.5046451348287828</v>
      </c>
      <c r="O47">
        <v>1.3881224933529961</v>
      </c>
      <c r="P47">
        <v>0</v>
      </c>
      <c r="Q47">
        <v>0</v>
      </c>
      <c r="R47">
        <v>0</v>
      </c>
      <c r="S47">
        <v>0</v>
      </c>
      <c r="T47">
        <v>0.31008244625339176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0.37111299937382597</v>
      </c>
      <c r="AC47">
        <v>0</v>
      </c>
      <c r="AD47">
        <v>0</v>
      </c>
      <c r="AE47">
        <v>0</v>
      </c>
      <c r="AF47">
        <v>0.17452184888332289</v>
      </c>
      <c r="AG47">
        <v>1.2079638299937381</v>
      </c>
      <c r="AH47">
        <v>0</v>
      </c>
      <c r="AI47">
        <v>0</v>
      </c>
      <c r="AJ47">
        <v>0</v>
      </c>
      <c r="AK47">
        <v>1.2543852307451471</v>
      </c>
      <c r="AL47">
        <v>0</v>
      </c>
      <c r="AM47">
        <v>0.37198403767480692</v>
      </c>
      <c r="AN47">
        <v>1.3563836568566062E-2</v>
      </c>
      <c r="AO47">
        <v>0</v>
      </c>
      <c r="AP47">
        <v>0</v>
      </c>
      <c r="AQ47">
        <v>0.46658001335838029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73.990243164266332</v>
      </c>
      <c r="BA47">
        <v>3.5881790995177667</v>
      </c>
      <c r="BB47">
        <f t="shared" si="0"/>
        <v>82.253426152103572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1.4193651914579959</v>
      </c>
      <c r="M48">
        <v>2.3690350248640599</v>
      </c>
      <c r="N48">
        <v>2.5046451348287828</v>
      </c>
      <c r="O48">
        <v>1.3881224933529961</v>
      </c>
      <c r="P48">
        <v>0</v>
      </c>
      <c r="Q48">
        <v>0</v>
      </c>
      <c r="R48">
        <v>0</v>
      </c>
      <c r="S48">
        <v>0</v>
      </c>
      <c r="T48">
        <v>0.31008244625339176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0.37111299937382597</v>
      </c>
      <c r="AC48">
        <v>0</v>
      </c>
      <c r="AD48">
        <v>0</v>
      </c>
      <c r="AE48">
        <v>0</v>
      </c>
      <c r="AF48">
        <v>0.17452184888332289</v>
      </c>
      <c r="AG48">
        <v>1.2079638299937381</v>
      </c>
      <c r="AH48">
        <v>0</v>
      </c>
      <c r="AI48">
        <v>0</v>
      </c>
      <c r="AJ48">
        <v>0</v>
      </c>
      <c r="AK48">
        <v>1.2543852307451471</v>
      </c>
      <c r="AL48">
        <v>0</v>
      </c>
      <c r="AM48">
        <v>0.37198403767480692</v>
      </c>
      <c r="AN48">
        <v>1.3563836568566062E-2</v>
      </c>
      <c r="AO48">
        <v>0</v>
      </c>
      <c r="AP48">
        <v>0</v>
      </c>
      <c r="AQ48">
        <v>0.46658001335838029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74.042424337299096</v>
      </c>
      <c r="BA48">
        <v>3.5903602725505337</v>
      </c>
      <c r="BB48">
        <f t="shared" si="0"/>
        <v>82.303426152103583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1.4193651914579959</v>
      </c>
      <c r="M49">
        <v>2.3690350248640599</v>
      </c>
      <c r="N49">
        <v>2.5046451348287828</v>
      </c>
      <c r="O49">
        <v>1.3881224933529961</v>
      </c>
      <c r="P49">
        <v>0</v>
      </c>
      <c r="Q49">
        <v>0</v>
      </c>
      <c r="R49">
        <v>0</v>
      </c>
      <c r="S49">
        <v>0</v>
      </c>
      <c r="T49">
        <v>0.31008244625339176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0.37111299937382597</v>
      </c>
      <c r="AC49">
        <v>0</v>
      </c>
      <c r="AD49">
        <v>0</v>
      </c>
      <c r="AE49">
        <v>0</v>
      </c>
      <c r="AF49">
        <v>0.17452184888332289</v>
      </c>
      <c r="AG49">
        <v>1.2079638299937381</v>
      </c>
      <c r="AH49">
        <v>0</v>
      </c>
      <c r="AI49">
        <v>0</v>
      </c>
      <c r="AJ49">
        <v>0</v>
      </c>
      <c r="AK49">
        <v>1.2543852307451471</v>
      </c>
      <c r="AL49">
        <v>0</v>
      </c>
      <c r="AM49">
        <v>0.37198403767480692</v>
      </c>
      <c r="AN49">
        <v>1.3563836568566062E-2</v>
      </c>
      <c r="AO49">
        <v>0</v>
      </c>
      <c r="AP49">
        <v>0</v>
      </c>
      <c r="AQ49">
        <v>0.46658001335838029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73.739773533709027</v>
      </c>
      <c r="BA49">
        <v>3.5777094689604709</v>
      </c>
      <c r="BB49">
        <f t="shared" si="0"/>
        <v>82.013426152103563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1.4193651914579959</v>
      </c>
      <c r="M50">
        <v>2.3690350248640599</v>
      </c>
      <c r="N50">
        <v>2.5046451348287828</v>
      </c>
      <c r="O50">
        <v>1.3881224933529961</v>
      </c>
      <c r="P50">
        <v>0</v>
      </c>
      <c r="Q50">
        <v>0</v>
      </c>
      <c r="R50">
        <v>0</v>
      </c>
      <c r="S50">
        <v>0</v>
      </c>
      <c r="T50">
        <v>0.31008244625339176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0.17452184888332289</v>
      </c>
      <c r="AG50">
        <v>1.2079638299937381</v>
      </c>
      <c r="AH50">
        <v>0</v>
      </c>
      <c r="AI50">
        <v>0</v>
      </c>
      <c r="AJ50">
        <v>0</v>
      </c>
      <c r="AK50">
        <v>1.2543852307451471</v>
      </c>
      <c r="AL50">
        <v>0</v>
      </c>
      <c r="AM50">
        <v>0.37198403767480692</v>
      </c>
      <c r="AN50">
        <v>1.3563836568566062E-2</v>
      </c>
      <c r="AO50">
        <v>0</v>
      </c>
      <c r="AP50">
        <v>0</v>
      </c>
      <c r="AQ50">
        <v>0.46658001335838029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73.739773533709027</v>
      </c>
      <c r="BA50">
        <v>3.5621969455866451</v>
      </c>
      <c r="BB50">
        <f t="shared" si="0"/>
        <v>81.65782567610357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1.4193651914579959</v>
      </c>
      <c r="M51">
        <v>2.3690350248640599</v>
      </c>
      <c r="N51">
        <v>2.5046451348287828</v>
      </c>
      <c r="O51">
        <v>1.3881224933529961</v>
      </c>
      <c r="P51">
        <v>0</v>
      </c>
      <c r="Q51">
        <v>0</v>
      </c>
      <c r="R51">
        <v>0</v>
      </c>
      <c r="S51">
        <v>0</v>
      </c>
      <c r="T51">
        <v>0.31008244625339176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0.17452184888332289</v>
      </c>
      <c r="AG51">
        <v>1.2079638299937381</v>
      </c>
      <c r="AH51">
        <v>0</v>
      </c>
      <c r="AI51">
        <v>0</v>
      </c>
      <c r="AJ51">
        <v>0</v>
      </c>
      <c r="AK51">
        <v>1.2543852307451471</v>
      </c>
      <c r="AL51">
        <v>0</v>
      </c>
      <c r="AM51">
        <v>0.37198403767480692</v>
      </c>
      <c r="AN51">
        <v>1.3563836568566062E-2</v>
      </c>
      <c r="AO51">
        <v>0</v>
      </c>
      <c r="AP51">
        <v>0</v>
      </c>
      <c r="AQ51">
        <v>0.46658001335838029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73.739773533709027</v>
      </c>
      <c r="BA51">
        <v>3.5621969455866451</v>
      </c>
      <c r="BB51">
        <f t="shared" si="0"/>
        <v>81.65782567610357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1.4193651914579959</v>
      </c>
      <c r="M52">
        <v>2.3690350248640599</v>
      </c>
      <c r="N52">
        <v>2.5046451348287828</v>
      </c>
      <c r="O52">
        <v>1.3881224933529961</v>
      </c>
      <c r="P52">
        <v>0</v>
      </c>
      <c r="Q52">
        <v>0</v>
      </c>
      <c r="R52">
        <v>0</v>
      </c>
      <c r="S52">
        <v>0</v>
      </c>
      <c r="T52">
        <v>0.31008244625339176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0.17452184888332289</v>
      </c>
      <c r="AG52">
        <v>1.2079638299937381</v>
      </c>
      <c r="AH52">
        <v>0</v>
      </c>
      <c r="AI52">
        <v>0</v>
      </c>
      <c r="AJ52">
        <v>0</v>
      </c>
      <c r="AK52">
        <v>1.2543852307451471</v>
      </c>
      <c r="AL52">
        <v>0</v>
      </c>
      <c r="AM52">
        <v>0.37198403767480692</v>
      </c>
      <c r="AN52">
        <v>1.3563836568566062E-2</v>
      </c>
      <c r="AO52">
        <v>0</v>
      </c>
      <c r="AP52">
        <v>0</v>
      </c>
      <c r="AQ52">
        <v>0.46658001335838029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73.739773533709027</v>
      </c>
      <c r="BA52">
        <v>3.5621969455866451</v>
      </c>
      <c r="BB52">
        <f t="shared" si="0"/>
        <v>81.65782567610357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1.4193651914579959</v>
      </c>
      <c r="M53">
        <v>2.3690350248640599</v>
      </c>
      <c r="N53">
        <v>2.5046451348287828</v>
      </c>
      <c r="O53">
        <v>1.3881224933529961</v>
      </c>
      <c r="P53">
        <v>0</v>
      </c>
      <c r="Q53">
        <v>0</v>
      </c>
      <c r="R53">
        <v>0</v>
      </c>
      <c r="S53">
        <v>0</v>
      </c>
      <c r="T53">
        <v>0.31008244625339176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0.17452184888332289</v>
      </c>
      <c r="AG53">
        <v>1.2079638299937381</v>
      </c>
      <c r="AH53">
        <v>0</v>
      </c>
      <c r="AI53">
        <v>0</v>
      </c>
      <c r="AJ53">
        <v>0</v>
      </c>
      <c r="AK53">
        <v>1.2543852307451471</v>
      </c>
      <c r="AL53">
        <v>0</v>
      </c>
      <c r="AM53">
        <v>0.37198403767480692</v>
      </c>
      <c r="AN53">
        <v>1.3563836568566062E-2</v>
      </c>
      <c r="AO53">
        <v>0</v>
      </c>
      <c r="AP53">
        <v>0</v>
      </c>
      <c r="AQ53">
        <v>0.46658001335838029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73.802390941348349</v>
      </c>
      <c r="BA53">
        <v>3.5648143532259655</v>
      </c>
      <c r="BB53">
        <f t="shared" si="0"/>
        <v>81.717825676103573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1.4193651914579959</v>
      </c>
      <c r="M54">
        <v>2.3690350248640599</v>
      </c>
      <c r="N54">
        <v>2.5046451348287828</v>
      </c>
      <c r="O54">
        <v>1.3881224933529961</v>
      </c>
      <c r="P54">
        <v>0</v>
      </c>
      <c r="Q54">
        <v>0</v>
      </c>
      <c r="R54">
        <v>0</v>
      </c>
      <c r="S54">
        <v>0</v>
      </c>
      <c r="T54">
        <v>0.31008244625339176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0.17452184888332289</v>
      </c>
      <c r="AG54">
        <v>1.2079638299937381</v>
      </c>
      <c r="AH54">
        <v>0</v>
      </c>
      <c r="AI54">
        <v>0</v>
      </c>
      <c r="AJ54">
        <v>0</v>
      </c>
      <c r="AK54">
        <v>1.2543852307451471</v>
      </c>
      <c r="AL54">
        <v>0</v>
      </c>
      <c r="AM54">
        <v>0.37198403767480692</v>
      </c>
      <c r="AN54">
        <v>1.3563836568566062E-2</v>
      </c>
      <c r="AO54">
        <v>0</v>
      </c>
      <c r="AP54">
        <v>0</v>
      </c>
      <c r="AQ54">
        <v>0.46658001335838029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73.781518472135247</v>
      </c>
      <c r="BA54">
        <v>3.5639418840128587</v>
      </c>
      <c r="BB54">
        <f t="shared" si="0"/>
        <v>81.697825676103562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1.4193183031629015</v>
      </c>
      <c r="M55">
        <v>2.3690350248640599</v>
      </c>
      <c r="N55">
        <v>2.5046451348287828</v>
      </c>
      <c r="O55">
        <v>1.3881224933529961</v>
      </c>
      <c r="P55">
        <v>0</v>
      </c>
      <c r="Q55">
        <v>0</v>
      </c>
      <c r="R55">
        <v>0</v>
      </c>
      <c r="S55">
        <v>0</v>
      </c>
      <c r="T55">
        <v>0.31008244625339176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0.17452184888332289</v>
      </c>
      <c r="AG55">
        <v>1.2079638299937381</v>
      </c>
      <c r="AH55">
        <v>0</v>
      </c>
      <c r="AI55">
        <v>0</v>
      </c>
      <c r="AJ55">
        <v>0</v>
      </c>
      <c r="AK55">
        <v>1.2543852307451471</v>
      </c>
      <c r="AL55">
        <v>0</v>
      </c>
      <c r="AM55">
        <v>0.37198403767480692</v>
      </c>
      <c r="AN55">
        <v>1.3563836568566062E-2</v>
      </c>
      <c r="AO55">
        <v>0</v>
      </c>
      <c r="AP55">
        <v>0</v>
      </c>
      <c r="AQ55">
        <v>0.46658001335838029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73.854572114381128</v>
      </c>
      <c r="BA55">
        <v>3.5669935663280117</v>
      </c>
      <c r="BB55">
        <f t="shared" si="0"/>
        <v>81.767780747739209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1.4193325437771753</v>
      </c>
      <c r="M56">
        <v>2.3690350248640599</v>
      </c>
      <c r="N56">
        <v>2.5046451348287828</v>
      </c>
      <c r="O56">
        <v>1.3881224933529961</v>
      </c>
      <c r="P56">
        <v>0</v>
      </c>
      <c r="Q56">
        <v>0</v>
      </c>
      <c r="R56">
        <v>0</v>
      </c>
      <c r="S56">
        <v>0</v>
      </c>
      <c r="T56">
        <v>0.31008244625339176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0.17452184888332289</v>
      </c>
      <c r="AG56">
        <v>1.2079638299937381</v>
      </c>
      <c r="AH56">
        <v>0</v>
      </c>
      <c r="AI56">
        <v>0</v>
      </c>
      <c r="AJ56">
        <v>0</v>
      </c>
      <c r="AK56">
        <v>1.2543852307451471</v>
      </c>
      <c r="AL56">
        <v>0</v>
      </c>
      <c r="AM56">
        <v>0.37198403767480692</v>
      </c>
      <c r="AN56">
        <v>1.3563836568566062E-2</v>
      </c>
      <c r="AO56">
        <v>0</v>
      </c>
      <c r="AP56">
        <v>0</v>
      </c>
      <c r="AQ56">
        <v>0.46658001335838029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73.854572114381128</v>
      </c>
      <c r="BA56">
        <v>3.5669941615856882</v>
      </c>
      <c r="BB56">
        <f t="shared" si="0"/>
        <v>81.767794393095812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1.4193144467334688</v>
      </c>
      <c r="M57">
        <v>2.3690350248640599</v>
      </c>
      <c r="N57">
        <v>2.5046451348287828</v>
      </c>
      <c r="O57">
        <v>1.3881224933529961</v>
      </c>
      <c r="P57">
        <v>0</v>
      </c>
      <c r="Q57">
        <v>0</v>
      </c>
      <c r="R57">
        <v>0</v>
      </c>
      <c r="S57">
        <v>0.22946241829990288</v>
      </c>
      <c r="T57">
        <v>0.31008244625339176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0.17452184888332289</v>
      </c>
      <c r="AG57">
        <v>1.2079638299937381</v>
      </c>
      <c r="AH57">
        <v>0</v>
      </c>
      <c r="AI57">
        <v>0</v>
      </c>
      <c r="AJ57">
        <v>0</v>
      </c>
      <c r="AK57">
        <v>1.2543852307451471</v>
      </c>
      <c r="AL57">
        <v>0</v>
      </c>
      <c r="AM57">
        <v>0.37198403767480692</v>
      </c>
      <c r="AN57">
        <v>1.3563836568566062E-2</v>
      </c>
      <c r="AO57">
        <v>0</v>
      </c>
      <c r="AP57">
        <v>0</v>
      </c>
      <c r="AQ57">
        <v>0.46658001335838029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73.906753287413906</v>
      </c>
      <c r="BA57">
        <v>3.5787661072469641</v>
      </c>
      <c r="BB57">
        <f t="shared" si="0"/>
        <v>82.037647941723506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1.3671148734611818</v>
      </c>
      <c r="M58">
        <v>2.3690350248640599</v>
      </c>
      <c r="N58">
        <v>2.5046451348287828</v>
      </c>
      <c r="O58">
        <v>1.3881224933529961</v>
      </c>
      <c r="P58">
        <v>0</v>
      </c>
      <c r="Q58">
        <v>0</v>
      </c>
      <c r="R58">
        <v>0</v>
      </c>
      <c r="S58">
        <v>0.22946241829990288</v>
      </c>
      <c r="T58">
        <v>0.31008244625339176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0.17452184888332289</v>
      </c>
      <c r="AG58">
        <v>1.2079638299937381</v>
      </c>
      <c r="AH58">
        <v>0</v>
      </c>
      <c r="AI58">
        <v>0</v>
      </c>
      <c r="AJ58">
        <v>0</v>
      </c>
      <c r="AK58">
        <v>1.2543852307451471</v>
      </c>
      <c r="AL58">
        <v>0</v>
      </c>
      <c r="AM58">
        <v>0.37198403767480692</v>
      </c>
      <c r="AN58">
        <v>1.3563836568566062E-2</v>
      </c>
      <c r="AO58">
        <v>0</v>
      </c>
      <c r="AP58">
        <v>0</v>
      </c>
      <c r="AQ58">
        <v>0.46658001335838029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73.95893446044667</v>
      </c>
      <c r="BA58">
        <v>3.5787653381169497</v>
      </c>
      <c r="BB58">
        <f t="shared" si="0"/>
        <v>82.037630310613991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1.5445777526560864</v>
      </c>
      <c r="L59">
        <v>1.3984544510183972</v>
      </c>
      <c r="M59">
        <v>2.3690350248640599</v>
      </c>
      <c r="N59">
        <v>2.5046451348287828</v>
      </c>
      <c r="O59">
        <v>1.3881224933529961</v>
      </c>
      <c r="P59">
        <v>0</v>
      </c>
      <c r="Q59">
        <v>0</v>
      </c>
      <c r="R59">
        <v>0</v>
      </c>
      <c r="S59">
        <v>0.2088704871953673</v>
      </c>
      <c r="T59">
        <v>0.31008244625339176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0.17452184888332289</v>
      </c>
      <c r="AG59">
        <v>1.2079638299937381</v>
      </c>
      <c r="AH59">
        <v>6.486507670632434E-2</v>
      </c>
      <c r="AI59">
        <v>0</v>
      </c>
      <c r="AJ59">
        <v>0</v>
      </c>
      <c r="AK59">
        <v>1.2543852307451471</v>
      </c>
      <c r="AL59">
        <v>0</v>
      </c>
      <c r="AM59">
        <v>0.37198403767480692</v>
      </c>
      <c r="AN59">
        <v>1.3563836568566062E-2</v>
      </c>
      <c r="AO59">
        <v>0</v>
      </c>
      <c r="AP59">
        <v>0</v>
      </c>
      <c r="AQ59">
        <v>0.93315999457315801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74.711895220204539</v>
      </c>
      <c r="BA59">
        <v>3.6974661029786704</v>
      </c>
      <c r="BB59">
        <f t="shared" si="0"/>
        <v>84.758660762540018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1.4819453141306616</v>
      </c>
      <c r="M60">
        <v>2.3690350248640599</v>
      </c>
      <c r="N60">
        <v>2.5046451348287828</v>
      </c>
      <c r="O60">
        <v>1.3881224933529961</v>
      </c>
      <c r="P60">
        <v>0</v>
      </c>
      <c r="Q60">
        <v>0</v>
      </c>
      <c r="R60">
        <v>0</v>
      </c>
      <c r="S60">
        <v>0.2088704871953673</v>
      </c>
      <c r="T60">
        <v>0.31008244625339176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0.17452184888332289</v>
      </c>
      <c r="AG60">
        <v>1.2079638299937381</v>
      </c>
      <c r="AH60">
        <v>0.48648799968691298</v>
      </c>
      <c r="AI60">
        <v>0</v>
      </c>
      <c r="AJ60">
        <v>0</v>
      </c>
      <c r="AK60">
        <v>1.2543852307451471</v>
      </c>
      <c r="AL60">
        <v>0</v>
      </c>
      <c r="AM60">
        <v>0.37198403767480692</v>
      </c>
      <c r="AN60">
        <v>1.3563836568566062E-2</v>
      </c>
      <c r="AO60">
        <v>0</v>
      </c>
      <c r="AP60">
        <v>0</v>
      </c>
      <c r="AQ60">
        <v>1.3997400079315383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74.946280525986225</v>
      </c>
      <c r="BA60">
        <v>3.6833168595163825</v>
      </c>
      <c r="BB60">
        <f t="shared" si="0"/>
        <v>84.434311358579137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1.4193426729859728</v>
      </c>
      <c r="M61">
        <v>2.3690350248640599</v>
      </c>
      <c r="N61">
        <v>2.5046451348287828</v>
      </c>
      <c r="O61">
        <v>1.3881224933529961</v>
      </c>
      <c r="P61">
        <v>0</v>
      </c>
      <c r="Q61">
        <v>0</v>
      </c>
      <c r="R61">
        <v>0</v>
      </c>
      <c r="S61">
        <v>0</v>
      </c>
      <c r="T61">
        <v>0.31008244625339176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0.17452184888332289</v>
      </c>
      <c r="AG61">
        <v>1.2079638299937381</v>
      </c>
      <c r="AH61">
        <v>0.48648799968691298</v>
      </c>
      <c r="AI61">
        <v>0</v>
      </c>
      <c r="AJ61">
        <v>0</v>
      </c>
      <c r="AK61">
        <v>1.2543852307451471</v>
      </c>
      <c r="AL61">
        <v>0</v>
      </c>
      <c r="AM61">
        <v>0.37198403767480692</v>
      </c>
      <c r="AN61">
        <v>1.3563836568566062E-2</v>
      </c>
      <c r="AO61">
        <v>0</v>
      </c>
      <c r="AP61">
        <v>0</v>
      </c>
      <c r="AQ61">
        <v>1.866319989146316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74.497522437904408</v>
      </c>
      <c r="BA61">
        <v>3.6727142378847355</v>
      </c>
      <c r="BB61">
        <f t="shared" si="0"/>
        <v>84.191262745003684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1.4193651914579959</v>
      </c>
      <c r="M62">
        <v>2.3690350248640599</v>
      </c>
      <c r="N62">
        <v>2.5046451348287828</v>
      </c>
      <c r="O62">
        <v>1.3881224933529961</v>
      </c>
      <c r="P62">
        <v>0</v>
      </c>
      <c r="Q62">
        <v>0</v>
      </c>
      <c r="R62">
        <v>0</v>
      </c>
      <c r="S62">
        <v>0</v>
      </c>
      <c r="T62">
        <v>0.31008244625339176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0.17452184888332289</v>
      </c>
      <c r="AG62">
        <v>1.2079638299937381</v>
      </c>
      <c r="AH62">
        <v>0.48648799968691298</v>
      </c>
      <c r="AI62">
        <v>0</v>
      </c>
      <c r="AJ62">
        <v>0</v>
      </c>
      <c r="AK62">
        <v>1.2543852307451471</v>
      </c>
      <c r="AL62">
        <v>0</v>
      </c>
      <c r="AM62">
        <v>0.37198403767480692</v>
      </c>
      <c r="AN62">
        <v>1.3563836568566062E-2</v>
      </c>
      <c r="AO62">
        <v>0</v>
      </c>
      <c r="AP62">
        <v>0</v>
      </c>
      <c r="AQ62">
        <v>1.866319989146316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74.476649968691305</v>
      </c>
      <c r="BA62">
        <v>3.6718427099437592</v>
      </c>
      <c r="BB62">
        <f t="shared" si="0"/>
        <v>84.171284322203576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1.054066596934458</v>
      </c>
      <c r="L63">
        <v>1.4193651914579959</v>
      </c>
      <c r="M63">
        <v>2.3690350248640599</v>
      </c>
      <c r="N63">
        <v>2.5046451348287828</v>
      </c>
      <c r="O63">
        <v>1.3881224933529961</v>
      </c>
      <c r="P63">
        <v>0</v>
      </c>
      <c r="Q63">
        <v>0</v>
      </c>
      <c r="R63">
        <v>0</v>
      </c>
      <c r="S63">
        <v>0</v>
      </c>
      <c r="T63">
        <v>0.31008244625339176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0.17452184888332289</v>
      </c>
      <c r="AG63">
        <v>1.2079638299937381</v>
      </c>
      <c r="AH63">
        <v>0.97297599937382595</v>
      </c>
      <c r="AI63">
        <v>0</v>
      </c>
      <c r="AJ63">
        <v>0</v>
      </c>
      <c r="AK63">
        <v>1.2543852307451471</v>
      </c>
      <c r="AL63">
        <v>0</v>
      </c>
      <c r="AM63">
        <v>0.37198403767480692</v>
      </c>
      <c r="AN63">
        <v>1.3563836568566062E-2</v>
      </c>
      <c r="AO63">
        <v>0</v>
      </c>
      <c r="AP63">
        <v>0</v>
      </c>
      <c r="AQ63">
        <v>1.866319989146316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74.748170528073473</v>
      </c>
      <c r="BA63">
        <v>3.7475874514647005</v>
      </c>
      <c r="BB63">
        <f t="shared" si="0"/>
        <v>85.907614736686185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1.0540462280999756</v>
      </c>
      <c r="L64">
        <v>1.4193651914579959</v>
      </c>
      <c r="M64">
        <v>2.3690350248640599</v>
      </c>
      <c r="N64">
        <v>2.5046451348287828</v>
      </c>
      <c r="O64">
        <v>1.3881224933529961</v>
      </c>
      <c r="P64">
        <v>0</v>
      </c>
      <c r="Q64">
        <v>0</v>
      </c>
      <c r="R64">
        <v>0</v>
      </c>
      <c r="S64">
        <v>0</v>
      </c>
      <c r="T64">
        <v>0.31008244625339176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0.17452184888332289</v>
      </c>
      <c r="AG64">
        <v>1.2079638299937381</v>
      </c>
      <c r="AH64">
        <v>0.97297599937382595</v>
      </c>
      <c r="AI64">
        <v>0</v>
      </c>
      <c r="AJ64">
        <v>0</v>
      </c>
      <c r="AK64">
        <v>1.2543852307451471</v>
      </c>
      <c r="AL64">
        <v>0</v>
      </c>
      <c r="AM64">
        <v>0.37198403767480692</v>
      </c>
      <c r="AN64">
        <v>1.3563836568566062E-2</v>
      </c>
      <c r="AO64">
        <v>0</v>
      </c>
      <c r="AP64">
        <v>0</v>
      </c>
      <c r="AQ64">
        <v>1.866319989146316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74.789915466499679</v>
      </c>
      <c r="BA64">
        <v>3.7493315384736325</v>
      </c>
      <c r="BB64">
        <f t="shared" si="0"/>
        <v>85.947595219268976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1.4193651914579959</v>
      </c>
      <c r="M65">
        <v>2.3690350248640599</v>
      </c>
      <c r="N65">
        <v>2.5046451348287828</v>
      </c>
      <c r="O65">
        <v>1.3881224933529961</v>
      </c>
      <c r="P65">
        <v>0</v>
      </c>
      <c r="Q65">
        <v>0</v>
      </c>
      <c r="R65">
        <v>0</v>
      </c>
      <c r="S65">
        <v>0</v>
      </c>
      <c r="T65">
        <v>0.31008244625339176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0.17452184888332289</v>
      </c>
      <c r="AG65">
        <v>1.2079638299937381</v>
      </c>
      <c r="AH65">
        <v>0.97297599937382595</v>
      </c>
      <c r="AI65">
        <v>0</v>
      </c>
      <c r="AJ65">
        <v>0</v>
      </c>
      <c r="AK65">
        <v>1.2543852307451471</v>
      </c>
      <c r="AL65">
        <v>0</v>
      </c>
      <c r="AM65">
        <v>0.37198403767480692</v>
      </c>
      <c r="AN65">
        <v>1.3563836568566062E-2</v>
      </c>
      <c r="AO65">
        <v>0</v>
      </c>
      <c r="AP65">
        <v>0</v>
      </c>
      <c r="AQ65">
        <v>1.866319989146316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74.810787935712796</v>
      </c>
      <c r="BA65">
        <v>3.7061448753521606</v>
      </c>
      <c r="BB65">
        <f t="shared" si="0"/>
        <v>84.957608123503576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1.4193651914579959</v>
      </c>
      <c r="M66">
        <v>2.3690350248640599</v>
      </c>
      <c r="N66">
        <v>2.5046451348287828</v>
      </c>
      <c r="O66">
        <v>1.3881224933529961</v>
      </c>
      <c r="P66">
        <v>0</v>
      </c>
      <c r="Q66">
        <v>0</v>
      </c>
      <c r="R66">
        <v>0</v>
      </c>
      <c r="S66">
        <v>0</v>
      </c>
      <c r="T66">
        <v>0.31008244625339176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0.17452184888332289</v>
      </c>
      <c r="AG66">
        <v>1.2079638299937381</v>
      </c>
      <c r="AH66">
        <v>0.97297599937382595</v>
      </c>
      <c r="AI66">
        <v>0</v>
      </c>
      <c r="AJ66">
        <v>0</v>
      </c>
      <c r="AK66">
        <v>1.2543852307451471</v>
      </c>
      <c r="AL66">
        <v>0</v>
      </c>
      <c r="AM66">
        <v>0.37198403767480692</v>
      </c>
      <c r="AN66">
        <v>1.3563836568566062E-2</v>
      </c>
      <c r="AO66">
        <v>0</v>
      </c>
      <c r="AP66">
        <v>0</v>
      </c>
      <c r="AQ66">
        <v>1.866319989146316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74.810787935712796</v>
      </c>
      <c r="BA66">
        <v>3.7061448753521606</v>
      </c>
      <c r="BB66">
        <f t="shared" si="0"/>
        <v>84.957608123503576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1.4193651914579959</v>
      </c>
      <c r="M67">
        <v>2.3690350248640599</v>
      </c>
      <c r="N67">
        <v>2.5046451348287828</v>
      </c>
      <c r="O67">
        <v>1.3881224933529961</v>
      </c>
      <c r="P67">
        <v>0</v>
      </c>
      <c r="Q67">
        <v>0</v>
      </c>
      <c r="R67">
        <v>0</v>
      </c>
      <c r="S67">
        <v>0</v>
      </c>
      <c r="T67">
        <v>0.31008244625339176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6.0834162805259863E-2</v>
      </c>
      <c r="AE67">
        <v>0</v>
      </c>
      <c r="AF67">
        <v>0.34904371957837615</v>
      </c>
      <c r="AG67">
        <v>1.2079638299937381</v>
      </c>
      <c r="AH67">
        <v>0.97297599937382595</v>
      </c>
      <c r="AI67">
        <v>0</v>
      </c>
      <c r="AJ67">
        <v>0</v>
      </c>
      <c r="AK67">
        <v>1.2543852307451471</v>
      </c>
      <c r="AL67">
        <v>0</v>
      </c>
      <c r="AM67">
        <v>0.37198403767480692</v>
      </c>
      <c r="AN67">
        <v>1.3563836568566062E-2</v>
      </c>
      <c r="AO67">
        <v>0</v>
      </c>
      <c r="AP67">
        <v>0</v>
      </c>
      <c r="AQ67">
        <v>1.866319989146316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74.90471404717178</v>
      </c>
      <c r="BA67">
        <v>3.7199088690114683</v>
      </c>
      <c r="BB67">
        <f t="shared" si="0"/>
        <v>85.273126274803573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1.4193651914579959</v>
      </c>
      <c r="M68">
        <v>2.3690350248640599</v>
      </c>
      <c r="N68">
        <v>2.5046451348287828</v>
      </c>
      <c r="O68">
        <v>1.3881224933529961</v>
      </c>
      <c r="P68">
        <v>0</v>
      </c>
      <c r="Q68">
        <v>0</v>
      </c>
      <c r="R68">
        <v>0</v>
      </c>
      <c r="S68">
        <v>0</v>
      </c>
      <c r="T68">
        <v>0.31008244625339176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0.18250246524733876</v>
      </c>
      <c r="AE68">
        <v>0</v>
      </c>
      <c r="AF68">
        <v>0.34904371957837615</v>
      </c>
      <c r="AG68">
        <v>1.2079638299937381</v>
      </c>
      <c r="AH68">
        <v>0.97297599937382595</v>
      </c>
      <c r="AI68">
        <v>0</v>
      </c>
      <c r="AJ68">
        <v>0</v>
      </c>
      <c r="AK68">
        <v>1.2543852307451471</v>
      </c>
      <c r="AL68">
        <v>0</v>
      </c>
      <c r="AM68">
        <v>0.37198403767480692</v>
      </c>
      <c r="AN68">
        <v>1.3563836568566062E-2</v>
      </c>
      <c r="AO68">
        <v>0</v>
      </c>
      <c r="AP68">
        <v>0</v>
      </c>
      <c r="AQ68">
        <v>1.866319989146316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74.946458985597999</v>
      </c>
      <c r="BA68">
        <v>3.7267395424797609</v>
      </c>
      <c r="BB68">
        <f t="shared" ref="BB68:BB99" si="1">SUM(B68:AZ68)-BA68</f>
        <v>85.429708842203581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2.3690350248640599</v>
      </c>
      <c r="N69">
        <v>2.5046451348287828</v>
      </c>
      <c r="O69">
        <v>1.3881224933529961</v>
      </c>
      <c r="P69">
        <v>0</v>
      </c>
      <c r="Q69">
        <v>0</v>
      </c>
      <c r="R69">
        <v>0</v>
      </c>
      <c r="S69">
        <v>0</v>
      </c>
      <c r="T69">
        <v>0.31008244625339176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0.18250246524733876</v>
      </c>
      <c r="AE69">
        <v>0</v>
      </c>
      <c r="AF69">
        <v>0.34904371957837615</v>
      </c>
      <c r="AG69">
        <v>1.2079638299937381</v>
      </c>
      <c r="AH69">
        <v>0.97297599937382595</v>
      </c>
      <c r="AI69">
        <v>0</v>
      </c>
      <c r="AJ69">
        <v>0</v>
      </c>
      <c r="AK69">
        <v>1.2543852307451471</v>
      </c>
      <c r="AL69">
        <v>0</v>
      </c>
      <c r="AM69">
        <v>0.37198403767480692</v>
      </c>
      <c r="AN69">
        <v>1.3563836568566062E-2</v>
      </c>
      <c r="AO69">
        <v>0</v>
      </c>
      <c r="AP69">
        <v>0</v>
      </c>
      <c r="AQ69">
        <v>1.866319989146316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75.144747443122526</v>
      </c>
      <c r="BA69">
        <v>3.7350280000042897</v>
      </c>
      <c r="BB69">
        <f t="shared" si="1"/>
        <v>85.619708842203579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1.4193651914579959</v>
      </c>
      <c r="M70">
        <v>2.3690350248640599</v>
      </c>
      <c r="N70">
        <v>2.5046451348287828</v>
      </c>
      <c r="O70">
        <v>1.3881224933529961</v>
      </c>
      <c r="P70">
        <v>0</v>
      </c>
      <c r="Q70">
        <v>0</v>
      </c>
      <c r="R70">
        <v>0</v>
      </c>
      <c r="S70">
        <v>0</v>
      </c>
      <c r="T70">
        <v>0.31008244625339176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</v>
      </c>
      <c r="AD70">
        <v>0.18250246524733876</v>
      </c>
      <c r="AE70">
        <v>0</v>
      </c>
      <c r="AF70">
        <v>0.34904371957837615</v>
      </c>
      <c r="AG70">
        <v>1.2079638299937381</v>
      </c>
      <c r="AH70">
        <v>0.97297599937382595</v>
      </c>
      <c r="AI70">
        <v>0</v>
      </c>
      <c r="AJ70">
        <v>0</v>
      </c>
      <c r="AK70">
        <v>1.2543852307451471</v>
      </c>
      <c r="AL70">
        <v>0</v>
      </c>
      <c r="AM70">
        <v>0.37198403767480692</v>
      </c>
      <c r="AN70">
        <v>1.3563836568566062E-2</v>
      </c>
      <c r="AO70">
        <v>0</v>
      </c>
      <c r="AP70">
        <v>0</v>
      </c>
      <c r="AQ70">
        <v>1.866319989146316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75.269982258401171</v>
      </c>
      <c r="BA70">
        <v>3.7441880488633941</v>
      </c>
      <c r="BB70">
        <f t="shared" si="1"/>
        <v>85.829688718203585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1.4193651914579959</v>
      </c>
      <c r="M71">
        <v>2.3690350248640599</v>
      </c>
      <c r="N71">
        <v>2.5046451348287828</v>
      </c>
      <c r="O71">
        <v>1.3881224933529961</v>
      </c>
      <c r="P71">
        <v>0</v>
      </c>
      <c r="Q71">
        <v>0</v>
      </c>
      <c r="R71">
        <v>0</v>
      </c>
      <c r="S71">
        <v>0</v>
      </c>
      <c r="T71">
        <v>0.31008244625339176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6.0831759549154658E-2</v>
      </c>
      <c r="AD71">
        <v>0.18250246524733876</v>
      </c>
      <c r="AE71">
        <v>0</v>
      </c>
      <c r="AF71">
        <v>0.34904371957837615</v>
      </c>
      <c r="AG71">
        <v>1.2079638299937381</v>
      </c>
      <c r="AH71">
        <v>0.89189466969317455</v>
      </c>
      <c r="AI71">
        <v>0</v>
      </c>
      <c r="AJ71">
        <v>0</v>
      </c>
      <c r="AK71">
        <v>1.2543852307451471</v>
      </c>
      <c r="AL71">
        <v>0</v>
      </c>
      <c r="AM71">
        <v>0.37198403767480692</v>
      </c>
      <c r="AN71">
        <v>1.3563836568566062E-2</v>
      </c>
      <c r="AO71">
        <v>0</v>
      </c>
      <c r="AP71">
        <v>0</v>
      </c>
      <c r="AQ71">
        <v>1.866319989146316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75.058679816322268</v>
      </c>
      <c r="BA71">
        <v>3.7459708568550658</v>
      </c>
      <c r="BB71">
        <f t="shared" si="1"/>
        <v>85.870556819103584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1.4193651914579959</v>
      </c>
      <c r="M72">
        <v>2.3690350248640599</v>
      </c>
      <c r="N72">
        <v>2.5046451348287828</v>
      </c>
      <c r="O72">
        <v>1.3881224933529961</v>
      </c>
      <c r="P72">
        <v>0</v>
      </c>
      <c r="Q72">
        <v>0</v>
      </c>
      <c r="R72">
        <v>0</v>
      </c>
      <c r="S72">
        <v>0</v>
      </c>
      <c r="T72">
        <v>0.31008244625339176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0.20987783155917347</v>
      </c>
      <c r="AE72">
        <v>0</v>
      </c>
      <c r="AF72">
        <v>0.52356556846169888</v>
      </c>
      <c r="AG72">
        <v>1.2079638299937381</v>
      </c>
      <c r="AH72">
        <v>1.5020317063243582</v>
      </c>
      <c r="AI72">
        <v>9.1219963473178872E-2</v>
      </c>
      <c r="AJ72">
        <v>0</v>
      </c>
      <c r="AK72">
        <v>1.2543852307451471</v>
      </c>
      <c r="AL72">
        <v>0</v>
      </c>
      <c r="AM72">
        <v>0.37198403767480692</v>
      </c>
      <c r="AN72">
        <v>1.3563836568566062E-2</v>
      </c>
      <c r="AO72">
        <v>0</v>
      </c>
      <c r="AP72">
        <v>0</v>
      </c>
      <c r="AQ72">
        <v>1.866319989146316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75.78069505322479</v>
      </c>
      <c r="BA72">
        <v>3.8210268668873955</v>
      </c>
      <c r="BB72">
        <f t="shared" si="1"/>
        <v>87.591099135203578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1.4193651914579959</v>
      </c>
      <c r="M73">
        <v>2.3690350248640599</v>
      </c>
      <c r="N73">
        <v>2.5046451348287828</v>
      </c>
      <c r="O73">
        <v>1.3881224933529961</v>
      </c>
      <c r="P73">
        <v>0</v>
      </c>
      <c r="Q73">
        <v>0</v>
      </c>
      <c r="R73">
        <v>0</v>
      </c>
      <c r="S73">
        <v>0</v>
      </c>
      <c r="T73">
        <v>0.31008244625339176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0.46277752243790432</v>
      </c>
      <c r="AD73">
        <v>0.41975566311834694</v>
      </c>
      <c r="AE73">
        <v>0</v>
      </c>
      <c r="AF73">
        <v>0.55336198434564798</v>
      </c>
      <c r="AG73">
        <v>1.2079638299937381</v>
      </c>
      <c r="AH73">
        <v>2.0027089489668124</v>
      </c>
      <c r="AI73">
        <v>0.39528649238154867</v>
      </c>
      <c r="AJ73">
        <v>0</v>
      </c>
      <c r="AK73">
        <v>1.2543852307451471</v>
      </c>
      <c r="AL73">
        <v>0</v>
      </c>
      <c r="AM73">
        <v>0.37198403767480692</v>
      </c>
      <c r="AN73">
        <v>1.3563836568566062E-2</v>
      </c>
      <c r="AO73">
        <v>0</v>
      </c>
      <c r="AP73">
        <v>0</v>
      </c>
      <c r="AQ73">
        <v>1.866319989146316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76.965891254435405</v>
      </c>
      <c r="BA73">
        <v>3.9395444583155301</v>
      </c>
      <c r="BB73">
        <f t="shared" si="1"/>
        <v>90.307930621003592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1.4193651914579959</v>
      </c>
      <c r="M74">
        <v>2.3690350248640599</v>
      </c>
      <c r="N74">
        <v>2.5046451348287828</v>
      </c>
      <c r="O74">
        <v>1.3881224933529961</v>
      </c>
      <c r="P74">
        <v>0</v>
      </c>
      <c r="Q74">
        <v>0</v>
      </c>
      <c r="R74">
        <v>0</v>
      </c>
      <c r="S74">
        <v>0</v>
      </c>
      <c r="T74">
        <v>0.31008244625339176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0.46277752243790432</v>
      </c>
      <c r="AD74">
        <v>0.62963349467752039</v>
      </c>
      <c r="AE74">
        <v>0</v>
      </c>
      <c r="AF74">
        <v>0.55336198434564798</v>
      </c>
      <c r="AG74">
        <v>1.2079638299937381</v>
      </c>
      <c r="AH74">
        <v>2.0027089489668124</v>
      </c>
      <c r="AI74">
        <v>0.39528649238154867</v>
      </c>
      <c r="AJ74">
        <v>0</v>
      </c>
      <c r="AK74">
        <v>1.2543852307451471</v>
      </c>
      <c r="AL74">
        <v>0</v>
      </c>
      <c r="AM74">
        <v>0.37198403767480692</v>
      </c>
      <c r="AN74">
        <v>1.3563836568566062E-2</v>
      </c>
      <c r="AO74">
        <v>0</v>
      </c>
      <c r="AP74">
        <v>0</v>
      </c>
      <c r="AQ74">
        <v>1.866319989146316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77.403518054685875</v>
      </c>
      <c r="BA74">
        <v>3.966610151925182</v>
      </c>
      <c r="BB74">
        <f t="shared" si="1"/>
        <v>90.928369559203588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2.3690350248640599</v>
      </c>
      <c r="N75">
        <v>2.5046451348287828</v>
      </c>
      <c r="O75">
        <v>1.3881224933529961</v>
      </c>
      <c r="P75">
        <v>0</v>
      </c>
      <c r="Q75">
        <v>0</v>
      </c>
      <c r="R75">
        <v>0</v>
      </c>
      <c r="S75">
        <v>0</v>
      </c>
      <c r="T75">
        <v>0.31008244625339176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0.46277752243790432</v>
      </c>
      <c r="AD75">
        <v>0.62963349467752039</v>
      </c>
      <c r="AE75">
        <v>0</v>
      </c>
      <c r="AF75">
        <v>0.55336198434564798</v>
      </c>
      <c r="AG75">
        <v>1.2079638299937381</v>
      </c>
      <c r="AH75">
        <v>2.0027089489668124</v>
      </c>
      <c r="AI75">
        <v>0.39528649238154867</v>
      </c>
      <c r="AJ75">
        <v>0</v>
      </c>
      <c r="AK75">
        <v>1.2543852307451471</v>
      </c>
      <c r="AL75">
        <v>0</v>
      </c>
      <c r="AM75">
        <v>0.37198403767480692</v>
      </c>
      <c r="AN75">
        <v>1.3563836568566062E-2</v>
      </c>
      <c r="AO75">
        <v>0</v>
      </c>
      <c r="AP75">
        <v>0</v>
      </c>
      <c r="AQ75">
        <v>1.866319989146316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77.820272385723229</v>
      </c>
      <c r="BA75">
        <v>3.984030482962539</v>
      </c>
      <c r="BB75">
        <f t="shared" si="1"/>
        <v>91.32770355920357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2.3690350248640599</v>
      </c>
      <c r="N76">
        <v>2.5046451348287828</v>
      </c>
      <c r="O76">
        <v>1.3881224933529961</v>
      </c>
      <c r="P76">
        <v>0</v>
      </c>
      <c r="Q76">
        <v>0</v>
      </c>
      <c r="R76">
        <v>0</v>
      </c>
      <c r="S76">
        <v>0</v>
      </c>
      <c r="T76">
        <v>0.31008244625339176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0.46277752243790432</v>
      </c>
      <c r="AD76">
        <v>0.62963349467752039</v>
      </c>
      <c r="AE76">
        <v>0</v>
      </c>
      <c r="AF76">
        <v>0.55336198434564798</v>
      </c>
      <c r="AG76">
        <v>1.2079638299937381</v>
      </c>
      <c r="AH76">
        <v>2.0027089489668124</v>
      </c>
      <c r="AI76">
        <v>0.39528649238154867</v>
      </c>
      <c r="AJ76">
        <v>0</v>
      </c>
      <c r="AK76">
        <v>1.2543852307451471</v>
      </c>
      <c r="AL76">
        <v>0</v>
      </c>
      <c r="AM76">
        <v>0.37198403767480692</v>
      </c>
      <c r="AN76">
        <v>1.3563836568566062E-2</v>
      </c>
      <c r="AO76">
        <v>0</v>
      </c>
      <c r="AP76">
        <v>0</v>
      </c>
      <c r="AQ76">
        <v>1.866319989146316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77.820272385723229</v>
      </c>
      <c r="BA76">
        <v>3.984030482962539</v>
      </c>
      <c r="BB76">
        <f t="shared" si="1"/>
        <v>91.32770355920357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2.3690350248640599</v>
      </c>
      <c r="N77">
        <v>2.5046451348287828</v>
      </c>
      <c r="O77">
        <v>1.3881224933529961</v>
      </c>
      <c r="P77">
        <v>0</v>
      </c>
      <c r="Q77">
        <v>0</v>
      </c>
      <c r="R77">
        <v>0</v>
      </c>
      <c r="S77">
        <v>0</v>
      </c>
      <c r="T77">
        <v>0.31008244625339176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0.46277752243790432</v>
      </c>
      <c r="AD77">
        <v>0.62963349467752039</v>
      </c>
      <c r="AE77">
        <v>0</v>
      </c>
      <c r="AF77">
        <v>0.55336198434564798</v>
      </c>
      <c r="AG77">
        <v>1.2079638299937381</v>
      </c>
      <c r="AH77">
        <v>2.0027089489668124</v>
      </c>
      <c r="AI77">
        <v>0.39528649238154867</v>
      </c>
      <c r="AJ77">
        <v>0</v>
      </c>
      <c r="AK77">
        <v>1.2543852307451471</v>
      </c>
      <c r="AL77">
        <v>0</v>
      </c>
      <c r="AM77">
        <v>0.37198403767480692</v>
      </c>
      <c r="AN77">
        <v>1.3563836568566062E-2</v>
      </c>
      <c r="AO77">
        <v>0</v>
      </c>
      <c r="AP77">
        <v>0</v>
      </c>
      <c r="AQ77">
        <v>1.866319989146316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77.267847004800672</v>
      </c>
      <c r="BA77">
        <v>3.9609391020399736</v>
      </c>
      <c r="BB77">
        <f t="shared" si="1"/>
        <v>90.798369559203579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2.3690350248640599</v>
      </c>
      <c r="N78">
        <v>2.5046451348287828</v>
      </c>
      <c r="O78">
        <v>1.3881224933529961</v>
      </c>
      <c r="P78">
        <v>0</v>
      </c>
      <c r="Q78">
        <v>0</v>
      </c>
      <c r="R78">
        <v>0</v>
      </c>
      <c r="S78">
        <v>0</v>
      </c>
      <c r="T78">
        <v>0.31008244625339176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0.46277752243790432</v>
      </c>
      <c r="AD78">
        <v>0.62963349467752039</v>
      </c>
      <c r="AE78">
        <v>0</v>
      </c>
      <c r="AF78">
        <v>0.55336198434564798</v>
      </c>
      <c r="AG78">
        <v>1.2079638299937381</v>
      </c>
      <c r="AH78">
        <v>2.0027089489668124</v>
      </c>
      <c r="AI78">
        <v>0.39528649238154867</v>
      </c>
      <c r="AJ78">
        <v>0</v>
      </c>
      <c r="AK78">
        <v>1.2543852307451471</v>
      </c>
      <c r="AL78">
        <v>0</v>
      </c>
      <c r="AM78">
        <v>0.37198403767480692</v>
      </c>
      <c r="AN78">
        <v>1.3563836568566062E-2</v>
      </c>
      <c r="AO78">
        <v>0</v>
      </c>
      <c r="AP78">
        <v>0</v>
      </c>
      <c r="AQ78">
        <v>1.866319989146316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76.861528908369877</v>
      </c>
      <c r="BA78">
        <v>3.9439550056091699</v>
      </c>
      <c r="BB78">
        <f t="shared" si="1"/>
        <v>90.409035559203588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2.3690350248640599</v>
      </c>
      <c r="N79">
        <v>2.5046451348287828</v>
      </c>
      <c r="O79">
        <v>1.3881224933529961</v>
      </c>
      <c r="P79">
        <v>0</v>
      </c>
      <c r="Q79">
        <v>0</v>
      </c>
      <c r="R79">
        <v>0</v>
      </c>
      <c r="S79">
        <v>0</v>
      </c>
      <c r="T79">
        <v>0.31008244625339176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0.36810803068252973</v>
      </c>
      <c r="AC79">
        <v>0.46277752243790432</v>
      </c>
      <c r="AD79">
        <v>0.41975566311834694</v>
      </c>
      <c r="AE79">
        <v>0</v>
      </c>
      <c r="AF79">
        <v>0.52356556846169888</v>
      </c>
      <c r="AG79">
        <v>1.2079638299937381</v>
      </c>
      <c r="AH79">
        <v>1.7027080097056981</v>
      </c>
      <c r="AI79">
        <v>9.1219963473178872E-2</v>
      </c>
      <c r="AJ79">
        <v>0</v>
      </c>
      <c r="AK79">
        <v>1.2543852307451471</v>
      </c>
      <c r="AL79">
        <v>0</v>
      </c>
      <c r="AM79">
        <v>0.37198403767480692</v>
      </c>
      <c r="AN79">
        <v>1.3563836568566062E-2</v>
      </c>
      <c r="AO79">
        <v>0</v>
      </c>
      <c r="AP79">
        <v>0</v>
      </c>
      <c r="AQ79">
        <v>1.3997400079315383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75.838753913587993</v>
      </c>
      <c r="BA79">
        <v>3.8307934328347821</v>
      </c>
      <c r="BB79">
        <f t="shared" si="1"/>
        <v>87.814982472303598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2.3690350248640599</v>
      </c>
      <c r="N80">
        <v>2.5046451348287828</v>
      </c>
      <c r="O80">
        <v>1.3881224933529961</v>
      </c>
      <c r="P80">
        <v>0</v>
      </c>
      <c r="Q80">
        <v>0</v>
      </c>
      <c r="R80">
        <v>0</v>
      </c>
      <c r="S80">
        <v>0</v>
      </c>
      <c r="T80">
        <v>0.31008244625339176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0.36810803068252973</v>
      </c>
      <c r="AC80">
        <v>0.23116063347944057</v>
      </c>
      <c r="AD80">
        <v>0.41975566311834694</v>
      </c>
      <c r="AE80">
        <v>0</v>
      </c>
      <c r="AF80">
        <v>0.52356556846169888</v>
      </c>
      <c r="AG80">
        <v>1.2079638299937381</v>
      </c>
      <c r="AH80">
        <v>1.2628417805259862</v>
      </c>
      <c r="AI80">
        <v>0</v>
      </c>
      <c r="AJ80">
        <v>0</v>
      </c>
      <c r="AK80">
        <v>1.2543852307451471</v>
      </c>
      <c r="AL80">
        <v>0</v>
      </c>
      <c r="AM80">
        <v>0.37198403767480692</v>
      </c>
      <c r="AN80">
        <v>1.3563836568566062E-2</v>
      </c>
      <c r="AO80">
        <v>0</v>
      </c>
      <c r="AP80">
        <v>0</v>
      </c>
      <c r="AQ80">
        <v>0.93315999457315801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75.267645585472764</v>
      </c>
      <c r="BA80">
        <v>3.7555370713498295</v>
      </c>
      <c r="BB80">
        <f t="shared" si="1"/>
        <v>86.08984741070357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2.3690350248640599</v>
      </c>
      <c r="N81">
        <v>2.5046451348287828</v>
      </c>
      <c r="O81">
        <v>1.3881224933529961</v>
      </c>
      <c r="P81">
        <v>0</v>
      </c>
      <c r="Q81">
        <v>0</v>
      </c>
      <c r="R81">
        <v>0</v>
      </c>
      <c r="S81">
        <v>0</v>
      </c>
      <c r="T81">
        <v>0.31008244625339176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0.36810803068252973</v>
      </c>
      <c r="AC81">
        <v>0.23116063347944057</v>
      </c>
      <c r="AD81">
        <v>0.41975566311834694</v>
      </c>
      <c r="AE81">
        <v>0</v>
      </c>
      <c r="AF81">
        <v>0.52356556846169888</v>
      </c>
      <c r="AG81">
        <v>1.2079638299937381</v>
      </c>
      <c r="AH81">
        <v>0.75000234815278644</v>
      </c>
      <c r="AI81">
        <v>0</v>
      </c>
      <c r="AJ81">
        <v>0</v>
      </c>
      <c r="AK81">
        <v>1.2543852307451471</v>
      </c>
      <c r="AL81">
        <v>0</v>
      </c>
      <c r="AM81">
        <v>0.37198403767480692</v>
      </c>
      <c r="AN81">
        <v>1.3563836568566062E-2</v>
      </c>
      <c r="AO81">
        <v>0</v>
      </c>
      <c r="AP81">
        <v>0</v>
      </c>
      <c r="AQ81">
        <v>0.46658001335838029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75.172750991442285</v>
      </c>
      <c r="BA81">
        <v>3.710630745831379</v>
      </c>
      <c r="BB81">
        <f t="shared" si="1"/>
        <v>85.060439728603569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2.3690350248640599</v>
      </c>
      <c r="N82">
        <v>2.5046451348287828</v>
      </c>
      <c r="O82">
        <v>1.3881224933529961</v>
      </c>
      <c r="P82">
        <v>0</v>
      </c>
      <c r="Q82">
        <v>0</v>
      </c>
      <c r="R82">
        <v>0</v>
      </c>
      <c r="S82">
        <v>0</v>
      </c>
      <c r="T82">
        <v>0.31008244625339176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0.36810803068252973</v>
      </c>
      <c r="AC82">
        <v>0</v>
      </c>
      <c r="AD82">
        <v>0.41975566311834694</v>
      </c>
      <c r="AE82">
        <v>0</v>
      </c>
      <c r="AF82">
        <v>0.52356556846169888</v>
      </c>
      <c r="AG82">
        <v>1.2079638299937381</v>
      </c>
      <c r="AH82">
        <v>0.5006772426424545</v>
      </c>
      <c r="AI82">
        <v>0</v>
      </c>
      <c r="AJ82">
        <v>0</v>
      </c>
      <c r="AK82">
        <v>1.2543852307451471</v>
      </c>
      <c r="AL82">
        <v>0</v>
      </c>
      <c r="AM82">
        <v>0.37198403767480692</v>
      </c>
      <c r="AN82">
        <v>1.3563836568566062E-2</v>
      </c>
      <c r="AO82">
        <v>0</v>
      </c>
      <c r="AP82">
        <v>0</v>
      </c>
      <c r="AQ82">
        <v>0.44416785431016487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75.108641202254219</v>
      </c>
      <c r="BA82">
        <v>3.6869298245053264</v>
      </c>
      <c r="BB82">
        <f t="shared" si="1"/>
        <v>84.51713296270357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2.3690350248640599</v>
      </c>
      <c r="N83">
        <v>2.5046451348287828</v>
      </c>
      <c r="O83">
        <v>1.3881224933529961</v>
      </c>
      <c r="P83">
        <v>0</v>
      </c>
      <c r="Q83">
        <v>0</v>
      </c>
      <c r="R83">
        <v>0</v>
      </c>
      <c r="S83">
        <v>0</v>
      </c>
      <c r="T83">
        <v>0.31008244625339176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0.36810803068252973</v>
      </c>
      <c r="AC83">
        <v>0.23116063347944057</v>
      </c>
      <c r="AD83">
        <v>0.41975566311834694</v>
      </c>
      <c r="AE83">
        <v>0</v>
      </c>
      <c r="AF83">
        <v>0.52356556846169888</v>
      </c>
      <c r="AG83">
        <v>1.2079638299937381</v>
      </c>
      <c r="AH83">
        <v>0.12162200532247963</v>
      </c>
      <c r="AI83">
        <v>0</v>
      </c>
      <c r="AJ83">
        <v>0</v>
      </c>
      <c r="AK83">
        <v>1.2543852307451471</v>
      </c>
      <c r="AL83">
        <v>0</v>
      </c>
      <c r="AM83">
        <v>0.37198403767480692</v>
      </c>
      <c r="AN83">
        <v>1.3563836568566062E-2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74.962707159256937</v>
      </c>
      <c r="BA83">
        <v>3.6560815707573378</v>
      </c>
      <c r="BB83">
        <f t="shared" si="1"/>
        <v>83.809984715303585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2.3690350248640599</v>
      </c>
      <c r="N84">
        <v>2.5046451348287828</v>
      </c>
      <c r="O84">
        <v>1.3881224933529961</v>
      </c>
      <c r="P84">
        <v>0</v>
      </c>
      <c r="Q84">
        <v>0</v>
      </c>
      <c r="R84">
        <v>0</v>
      </c>
      <c r="S84">
        <v>0</v>
      </c>
      <c r="T84">
        <v>0.31008244625339176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0.36810803068252973</v>
      </c>
      <c r="AC84">
        <v>0.23116063347944057</v>
      </c>
      <c r="AD84">
        <v>0.41975566311834694</v>
      </c>
      <c r="AE84">
        <v>0</v>
      </c>
      <c r="AF84">
        <v>0.52356556846169888</v>
      </c>
      <c r="AG84">
        <v>1.2079638299937381</v>
      </c>
      <c r="AH84">
        <v>0</v>
      </c>
      <c r="AI84">
        <v>0</v>
      </c>
      <c r="AJ84">
        <v>0</v>
      </c>
      <c r="AK84">
        <v>1.2543852307451471</v>
      </c>
      <c r="AL84">
        <v>0</v>
      </c>
      <c r="AM84">
        <v>0.37198403767480692</v>
      </c>
      <c r="AN84">
        <v>1.3563836568566062E-2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74.91499791275308</v>
      </c>
      <c r="BA84">
        <v>3.6490035244310031</v>
      </c>
      <c r="BB84">
        <f t="shared" si="1"/>
        <v>83.647731509803577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2.3690350248640599</v>
      </c>
      <c r="N85">
        <v>2.5046451348287828</v>
      </c>
      <c r="O85">
        <v>1.3881224933529961</v>
      </c>
      <c r="P85">
        <v>0</v>
      </c>
      <c r="Q85">
        <v>0</v>
      </c>
      <c r="R85">
        <v>0</v>
      </c>
      <c r="S85">
        <v>0</v>
      </c>
      <c r="T85">
        <v>0.31008244625339176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0.36810803068252973</v>
      </c>
      <c r="AC85">
        <v>0.23116063347944057</v>
      </c>
      <c r="AD85">
        <v>0.41975566311834694</v>
      </c>
      <c r="AE85">
        <v>0</v>
      </c>
      <c r="AF85">
        <v>0.34904371957837615</v>
      </c>
      <c r="AG85">
        <v>1.2079638299937381</v>
      </c>
      <c r="AH85">
        <v>0</v>
      </c>
      <c r="AI85">
        <v>0</v>
      </c>
      <c r="AJ85">
        <v>0</v>
      </c>
      <c r="AK85">
        <v>1.2543852307451471</v>
      </c>
      <c r="AL85">
        <v>0</v>
      </c>
      <c r="AM85">
        <v>0.37198403767480692</v>
      </c>
      <c r="AN85">
        <v>1.3563836568566062E-2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74.925656439156754</v>
      </c>
      <c r="BA85">
        <v>3.6421540375513466</v>
      </c>
      <c r="BB85">
        <f t="shared" si="1"/>
        <v>83.49071767420358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2.3690350248640599</v>
      </c>
      <c r="N86">
        <v>2.5046451348287828</v>
      </c>
      <c r="O86">
        <v>1.3881224933529961</v>
      </c>
      <c r="P86">
        <v>0</v>
      </c>
      <c r="Q86">
        <v>0</v>
      </c>
      <c r="R86">
        <v>0</v>
      </c>
      <c r="S86">
        <v>0</v>
      </c>
      <c r="T86">
        <v>0.31008244625339176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0.36810803068252973</v>
      </c>
      <c r="AC86">
        <v>0.23116063347944057</v>
      </c>
      <c r="AD86">
        <v>0.41975566311834694</v>
      </c>
      <c r="AE86">
        <v>0</v>
      </c>
      <c r="AF86">
        <v>0.34904371957837615</v>
      </c>
      <c r="AG86">
        <v>1.2079638299937381</v>
      </c>
      <c r="AH86">
        <v>0</v>
      </c>
      <c r="AI86">
        <v>0</v>
      </c>
      <c r="AJ86">
        <v>0</v>
      </c>
      <c r="AK86">
        <v>1.2543852307451471</v>
      </c>
      <c r="AL86">
        <v>0</v>
      </c>
      <c r="AM86">
        <v>0.37198403767480692</v>
      </c>
      <c r="AN86">
        <v>1.3563836568566062E-2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74.925811939052394</v>
      </c>
      <c r="BA86">
        <v>3.6421605374469941</v>
      </c>
      <c r="BB86">
        <f t="shared" si="1"/>
        <v>83.490866674203573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1.4193651914579959</v>
      </c>
      <c r="M87">
        <v>2.3690350248640599</v>
      </c>
      <c r="N87">
        <v>2.5046451348287828</v>
      </c>
      <c r="O87">
        <v>1.3881224933529961</v>
      </c>
      <c r="P87">
        <v>0</v>
      </c>
      <c r="Q87">
        <v>0</v>
      </c>
      <c r="R87">
        <v>0</v>
      </c>
      <c r="S87">
        <v>0</v>
      </c>
      <c r="T87">
        <v>0.31008244625339176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0.36810803068252973</v>
      </c>
      <c r="AC87">
        <v>0</v>
      </c>
      <c r="AD87">
        <v>0.41975566311834694</v>
      </c>
      <c r="AE87">
        <v>0</v>
      </c>
      <c r="AF87">
        <v>0.34904371957837615</v>
      </c>
      <c r="AG87">
        <v>1.2079638299937381</v>
      </c>
      <c r="AH87">
        <v>0</v>
      </c>
      <c r="AI87">
        <v>0</v>
      </c>
      <c r="AJ87">
        <v>0</v>
      </c>
      <c r="AK87">
        <v>1.2543852307451471</v>
      </c>
      <c r="AL87">
        <v>0</v>
      </c>
      <c r="AM87">
        <v>0.37198403767480692</v>
      </c>
      <c r="AN87">
        <v>1.3872118242538091E-2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74.967556877478614</v>
      </c>
      <c r="BA87">
        <v>3.6342558475677391</v>
      </c>
      <c r="BB87">
        <f t="shared" si="1"/>
        <v>83.30966395070358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1.4193651914579959</v>
      </c>
      <c r="M88">
        <v>2.3690350248640599</v>
      </c>
      <c r="N88">
        <v>2.5046451348287828</v>
      </c>
      <c r="O88">
        <v>1.3881224933529961</v>
      </c>
      <c r="P88">
        <v>0</v>
      </c>
      <c r="Q88">
        <v>0</v>
      </c>
      <c r="R88">
        <v>0</v>
      </c>
      <c r="S88">
        <v>0</v>
      </c>
      <c r="T88">
        <v>0.31008244625339176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0.36810803068252973</v>
      </c>
      <c r="AC88">
        <v>0</v>
      </c>
      <c r="AD88">
        <v>0.41975566311834694</v>
      </c>
      <c r="AE88">
        <v>0</v>
      </c>
      <c r="AF88">
        <v>0.34904371957837615</v>
      </c>
      <c r="AG88">
        <v>1.2079638299937381</v>
      </c>
      <c r="AH88">
        <v>0</v>
      </c>
      <c r="AI88">
        <v>0</v>
      </c>
      <c r="AJ88">
        <v>0</v>
      </c>
      <c r="AK88">
        <v>1.2543852307451471</v>
      </c>
      <c r="AL88">
        <v>0</v>
      </c>
      <c r="AM88">
        <v>0.37198403767480692</v>
      </c>
      <c r="AN88">
        <v>1.3872118242538091E-2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74.988429346691717</v>
      </c>
      <c r="BA88">
        <v>3.6351283167808459</v>
      </c>
      <c r="BB88">
        <f t="shared" si="1"/>
        <v>83.329663950703576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1.4193651914579959</v>
      </c>
      <c r="M89">
        <v>2.3690350248640599</v>
      </c>
      <c r="N89">
        <v>2.5046451348287828</v>
      </c>
      <c r="O89">
        <v>1.3881224933529961</v>
      </c>
      <c r="P89">
        <v>0</v>
      </c>
      <c r="Q89">
        <v>0</v>
      </c>
      <c r="R89">
        <v>0</v>
      </c>
      <c r="S89">
        <v>0</v>
      </c>
      <c r="T89">
        <v>0.31008244625339176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0.36810803068252973</v>
      </c>
      <c r="AC89">
        <v>0</v>
      </c>
      <c r="AD89">
        <v>0.41975566311834694</v>
      </c>
      <c r="AE89">
        <v>0</v>
      </c>
      <c r="AF89">
        <v>0.34904371957837615</v>
      </c>
      <c r="AG89">
        <v>1.2079638299937381</v>
      </c>
      <c r="AH89">
        <v>0</v>
      </c>
      <c r="AI89">
        <v>0</v>
      </c>
      <c r="AJ89">
        <v>0</v>
      </c>
      <c r="AK89">
        <v>1.2543852307451471</v>
      </c>
      <c r="AL89">
        <v>0</v>
      </c>
      <c r="AM89">
        <v>0.37198403767480692</v>
      </c>
      <c r="AN89">
        <v>1.3872118242538091E-2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74.988429346691717</v>
      </c>
      <c r="BA89">
        <v>3.6351283167808459</v>
      </c>
      <c r="BB89">
        <f t="shared" si="1"/>
        <v>83.329663950703576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1.4193651914579959</v>
      </c>
      <c r="M90">
        <v>2.3690350248640599</v>
      </c>
      <c r="N90">
        <v>2.5046451348287828</v>
      </c>
      <c r="O90">
        <v>1.3881224933529961</v>
      </c>
      <c r="P90">
        <v>0</v>
      </c>
      <c r="Q90">
        <v>0</v>
      </c>
      <c r="R90">
        <v>0</v>
      </c>
      <c r="S90">
        <v>0</v>
      </c>
      <c r="T90">
        <v>0.31008244625339176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0.36810803068252973</v>
      </c>
      <c r="AC90">
        <v>0</v>
      </c>
      <c r="AD90">
        <v>0.41975566311834694</v>
      </c>
      <c r="AE90">
        <v>0</v>
      </c>
      <c r="AF90">
        <v>0.34904371957837615</v>
      </c>
      <c r="AG90">
        <v>1.2079638299937381</v>
      </c>
      <c r="AH90">
        <v>0.42567700782717588</v>
      </c>
      <c r="AI90">
        <v>0</v>
      </c>
      <c r="AJ90">
        <v>0</v>
      </c>
      <c r="AK90">
        <v>1.2543852307451471</v>
      </c>
      <c r="AL90">
        <v>0</v>
      </c>
      <c r="AM90">
        <v>0.37198403767480692</v>
      </c>
      <c r="AN90">
        <v>1.3872118242538091E-2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75.154008557712388</v>
      </c>
      <c r="BA90">
        <v>3.6598428267286893</v>
      </c>
      <c r="BB90">
        <f t="shared" si="1"/>
        <v>83.896205659603581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1.4193651914579959</v>
      </c>
      <c r="M91">
        <v>2.3690350248640599</v>
      </c>
      <c r="N91">
        <v>2.5046451348287828</v>
      </c>
      <c r="O91">
        <v>1.3881224933529961</v>
      </c>
      <c r="P91">
        <v>0</v>
      </c>
      <c r="Q91">
        <v>0</v>
      </c>
      <c r="R91">
        <v>0</v>
      </c>
      <c r="S91">
        <v>0.17737900736725101</v>
      </c>
      <c r="T91">
        <v>0.31008244625339176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9.3905109580463358E-2</v>
      </c>
      <c r="AC91">
        <v>0</v>
      </c>
      <c r="AD91">
        <v>0.20987783155917347</v>
      </c>
      <c r="AE91">
        <v>0</v>
      </c>
      <c r="AF91">
        <v>0.34904371957837615</v>
      </c>
      <c r="AG91">
        <v>1.2079638299937381</v>
      </c>
      <c r="AH91">
        <v>0.48648799968691298</v>
      </c>
      <c r="AI91">
        <v>0</v>
      </c>
      <c r="AJ91">
        <v>0</v>
      </c>
      <c r="AK91">
        <v>1.2543852307451471</v>
      </c>
      <c r="AL91">
        <v>0</v>
      </c>
      <c r="AM91">
        <v>0.37198403767480692</v>
      </c>
      <c r="AN91">
        <v>1.3872118242538091E-2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74.672694635775429</v>
      </c>
      <c r="BA91">
        <v>3.6294456712981686</v>
      </c>
      <c r="BB91">
        <f t="shared" si="1"/>
        <v>83.19939813966289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1.4193651914579959</v>
      </c>
      <c r="M92">
        <v>2.3690350248640599</v>
      </c>
      <c r="N92">
        <v>2.5046451348287828</v>
      </c>
      <c r="O92">
        <v>1.3881224933529961</v>
      </c>
      <c r="P92">
        <v>0</v>
      </c>
      <c r="Q92">
        <v>0</v>
      </c>
      <c r="R92">
        <v>0</v>
      </c>
      <c r="S92">
        <v>0</v>
      </c>
      <c r="T92">
        <v>0.31008244625339176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0.20987783155917347</v>
      </c>
      <c r="AE92">
        <v>0</v>
      </c>
      <c r="AF92">
        <v>0.17452184888332289</v>
      </c>
      <c r="AG92">
        <v>1.2079638299937381</v>
      </c>
      <c r="AH92">
        <v>0.48648799968691298</v>
      </c>
      <c r="AI92">
        <v>0</v>
      </c>
      <c r="AJ92">
        <v>0</v>
      </c>
      <c r="AK92">
        <v>1.2543852307451471</v>
      </c>
      <c r="AL92">
        <v>0</v>
      </c>
      <c r="AM92">
        <v>0.37198403767480692</v>
      </c>
      <c r="AN92">
        <v>1.3872118242538091E-2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74.669298685034448</v>
      </c>
      <c r="BA92">
        <v>3.610669030273733</v>
      </c>
      <c r="BB92">
        <f t="shared" si="1"/>
        <v>82.768972842303583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1.4193651914579959</v>
      </c>
      <c r="M93">
        <v>2.233628094749236</v>
      </c>
      <c r="N93">
        <v>2.5046451348287828</v>
      </c>
      <c r="O93">
        <v>1.3881224933529961</v>
      </c>
      <c r="P93">
        <v>0</v>
      </c>
      <c r="Q93">
        <v>0</v>
      </c>
      <c r="R93">
        <v>0</v>
      </c>
      <c r="S93">
        <v>0</v>
      </c>
      <c r="T93">
        <v>0.31008244625339176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0.20987783155917347</v>
      </c>
      <c r="AE93">
        <v>0</v>
      </c>
      <c r="AF93">
        <v>0.17452184888332289</v>
      </c>
      <c r="AG93">
        <v>1.2079638299937381</v>
      </c>
      <c r="AH93">
        <v>0.48648799968691298</v>
      </c>
      <c r="AI93">
        <v>0</v>
      </c>
      <c r="AJ93">
        <v>0</v>
      </c>
      <c r="AK93">
        <v>1.2543852307451471</v>
      </c>
      <c r="AL93">
        <v>0</v>
      </c>
      <c r="AM93">
        <v>0.37198403767480692</v>
      </c>
      <c r="AN93">
        <v>1.3872118242538091E-2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74.527538092256322</v>
      </c>
      <c r="BA93">
        <v>3.5990834278168071</v>
      </c>
      <c r="BB93">
        <f t="shared" si="1"/>
        <v>82.503390921867549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1.4193651914579959</v>
      </c>
      <c r="M94">
        <v>2.233628094749236</v>
      </c>
      <c r="N94">
        <v>2.5046451348287828</v>
      </c>
      <c r="O94">
        <v>1.3881224933529961</v>
      </c>
      <c r="P94">
        <v>0</v>
      </c>
      <c r="Q94">
        <v>0</v>
      </c>
      <c r="R94">
        <v>0</v>
      </c>
      <c r="S94">
        <v>0</v>
      </c>
      <c r="T94">
        <v>0.31008244625339176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0.20987783155917347</v>
      </c>
      <c r="AE94">
        <v>0</v>
      </c>
      <c r="AF94">
        <v>0.17452184888332289</v>
      </c>
      <c r="AG94">
        <v>1.2079638299937381</v>
      </c>
      <c r="AH94">
        <v>0.42567700782717588</v>
      </c>
      <c r="AI94">
        <v>0</v>
      </c>
      <c r="AJ94">
        <v>0</v>
      </c>
      <c r="AK94">
        <v>1.2543852307451471</v>
      </c>
      <c r="AL94">
        <v>0</v>
      </c>
      <c r="AM94">
        <v>0.37198403767480692</v>
      </c>
      <c r="AN94">
        <v>1.3872118242538091E-2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74.35850761845127</v>
      </c>
      <c r="BA94">
        <v>3.5894760545520135</v>
      </c>
      <c r="BB94">
        <f t="shared" si="1"/>
        <v>82.283156829467558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1.4193651914579959</v>
      </c>
      <c r="M95">
        <v>2.233628094749236</v>
      </c>
      <c r="N95">
        <v>2.5046451348287828</v>
      </c>
      <c r="O95">
        <v>1.3881224933529961</v>
      </c>
      <c r="P95">
        <v>0</v>
      </c>
      <c r="Q95">
        <v>0</v>
      </c>
      <c r="R95">
        <v>0</v>
      </c>
      <c r="S95">
        <v>0</v>
      </c>
      <c r="T95">
        <v>0.31008244625339176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0.20987783155917347</v>
      </c>
      <c r="AE95">
        <v>0</v>
      </c>
      <c r="AF95">
        <v>0.17452184888332289</v>
      </c>
      <c r="AG95">
        <v>1.2079638299937381</v>
      </c>
      <c r="AH95">
        <v>0</v>
      </c>
      <c r="AI95">
        <v>0</v>
      </c>
      <c r="AJ95">
        <v>0</v>
      </c>
      <c r="AK95">
        <v>1.2543852307451471</v>
      </c>
      <c r="AL95">
        <v>0</v>
      </c>
      <c r="AM95">
        <v>0.37198403767480692</v>
      </c>
      <c r="AN95">
        <v>1.3872118242538091E-2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74.067219787100811</v>
      </c>
      <c r="BA95">
        <v>3.5595069242743906</v>
      </c>
      <c r="BB95">
        <f t="shared" si="1"/>
        <v>81.596161120567558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1.4193651914579959</v>
      </c>
      <c r="M96">
        <v>2.233628094749236</v>
      </c>
      <c r="N96">
        <v>2.5046451348287828</v>
      </c>
      <c r="O96">
        <v>1.3881224933529961</v>
      </c>
      <c r="P96">
        <v>0</v>
      </c>
      <c r="Q96">
        <v>0.18781007148776518</v>
      </c>
      <c r="R96">
        <v>0</v>
      </c>
      <c r="S96">
        <v>0.1669494656877249</v>
      </c>
      <c r="T96">
        <v>0.31008244625339176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0.20987783155917347</v>
      </c>
      <c r="AE96">
        <v>0</v>
      </c>
      <c r="AF96">
        <v>0.17452184888332289</v>
      </c>
      <c r="AG96">
        <v>1.2079638299937381</v>
      </c>
      <c r="AH96">
        <v>0</v>
      </c>
      <c r="AI96">
        <v>0</v>
      </c>
      <c r="AJ96">
        <v>0</v>
      </c>
      <c r="AK96">
        <v>1.2543852307451471</v>
      </c>
      <c r="AL96">
        <v>0</v>
      </c>
      <c r="AM96">
        <v>0.37198403767480692</v>
      </c>
      <c r="AN96">
        <v>1.3872118242538091E-2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73.941513254017948</v>
      </c>
      <c r="BA96">
        <v>3.5690813398454635</v>
      </c>
      <c r="BB96">
        <f t="shared" si="1"/>
        <v>81.815639709089098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1.4193651914579959</v>
      </c>
      <c r="M97">
        <v>2.233628094749236</v>
      </c>
      <c r="N97">
        <v>2.5046451348287828</v>
      </c>
      <c r="O97">
        <v>1.3881224933529961</v>
      </c>
      <c r="P97">
        <v>0</v>
      </c>
      <c r="Q97">
        <v>0.18781007148776518</v>
      </c>
      <c r="R97">
        <v>0</v>
      </c>
      <c r="S97">
        <v>0.1669494656877249</v>
      </c>
      <c r="T97">
        <v>0.31008244625339176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0.17452184888332289</v>
      </c>
      <c r="AG97">
        <v>1.2079638299937381</v>
      </c>
      <c r="AH97">
        <v>0</v>
      </c>
      <c r="AI97">
        <v>0</v>
      </c>
      <c r="AJ97">
        <v>0</v>
      </c>
      <c r="AK97">
        <v>1.2543852307451471</v>
      </c>
      <c r="AL97">
        <v>0</v>
      </c>
      <c r="AM97">
        <v>0.37198403767480692</v>
      </c>
      <c r="AN97">
        <v>1.3872118242538091E-2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73.81580463368816</v>
      </c>
      <c r="BA97">
        <v>3.5550538261564966</v>
      </c>
      <c r="BB97">
        <f t="shared" si="1"/>
        <v>81.494080770889113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1.4193325437771753</v>
      </c>
      <c r="M98">
        <v>2.233628094749236</v>
      </c>
      <c r="N98">
        <v>2.5046451348287828</v>
      </c>
      <c r="O98">
        <v>1.3881224933529961</v>
      </c>
      <c r="P98">
        <v>0</v>
      </c>
      <c r="Q98">
        <v>0.19846382620311803</v>
      </c>
      <c r="R98">
        <v>0</v>
      </c>
      <c r="S98">
        <v>0.21913138765620313</v>
      </c>
      <c r="T98">
        <v>0.31008244625339176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0.17452184888332289</v>
      </c>
      <c r="AG98">
        <v>1.2079638299937381</v>
      </c>
      <c r="AH98">
        <v>0</v>
      </c>
      <c r="AI98">
        <v>0</v>
      </c>
      <c r="AJ98">
        <v>0</v>
      </c>
      <c r="AK98">
        <v>1.2543852307451471</v>
      </c>
      <c r="AL98">
        <v>0</v>
      </c>
      <c r="AM98">
        <v>0.37198403767480692</v>
      </c>
      <c r="AN98">
        <v>1.3872118242538091E-2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73.690097056981841</v>
      </c>
      <c r="BA98">
        <v>3.5524244160625016</v>
      </c>
      <c r="BB98">
        <f t="shared" si="1"/>
        <v>81.433805633279789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2.6078868823897433E-5</v>
      </c>
      <c r="J99">
        <f t="shared" si="2"/>
        <v>1.644218326027969E-8</v>
      </c>
      <c r="K99">
        <f t="shared" si="2"/>
        <v>8.2286523364019423E-3</v>
      </c>
      <c r="L99">
        <f t="shared" si="2"/>
        <v>3.4067127203214788E-2</v>
      </c>
      <c r="M99">
        <f t="shared" si="2"/>
        <v>5.6619983992836853E-2</v>
      </c>
      <c r="N99">
        <f t="shared" si="2"/>
        <v>6.0111483235890856E-2</v>
      </c>
      <c r="O99">
        <f t="shared" si="2"/>
        <v>3.3314939840471888E-2</v>
      </c>
      <c r="P99">
        <f t="shared" si="2"/>
        <v>0</v>
      </c>
      <c r="Q99">
        <f t="shared" si="2"/>
        <v>1.3753951675118611E-3</v>
      </c>
      <c r="R99">
        <f t="shared" si="2"/>
        <v>2.9046094069873941E-3</v>
      </c>
      <c r="S99">
        <f t="shared" si="2"/>
        <v>2.1703232106041631E-3</v>
      </c>
      <c r="T99">
        <f t="shared" si="2"/>
        <v>7.4419787100814113E-3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5.9881410887601726E-3</v>
      </c>
      <c r="AC99">
        <f t="shared" si="2"/>
        <v>3.2049586312878301E-3</v>
      </c>
      <c r="AD99">
        <f t="shared" si="2"/>
        <v>4.0431899726048838E-3</v>
      </c>
      <c r="AE99">
        <f t="shared" si="2"/>
        <v>0</v>
      </c>
      <c r="AF99">
        <f t="shared" si="2"/>
        <v>6.5020032124556469E-3</v>
      </c>
      <c r="AG99">
        <f t="shared" si="2"/>
        <v>2.8991131919849769E-2</v>
      </c>
      <c r="AH99">
        <f t="shared" si="2"/>
        <v>1.5715589546806508E-2</v>
      </c>
      <c r="AI99">
        <f t="shared" si="2"/>
        <v>1.2770794406178245E-3</v>
      </c>
      <c r="AJ99">
        <f t="shared" si="2"/>
        <v>0</v>
      </c>
      <c r="AK99">
        <f t="shared" si="2"/>
        <v>3.0105245537883504E-2</v>
      </c>
      <c r="AL99">
        <f t="shared" si="2"/>
        <v>0</v>
      </c>
      <c r="AM99">
        <f t="shared" si="2"/>
        <v>8.2595139191452682E-3</v>
      </c>
      <c r="AN99">
        <f t="shared" si="2"/>
        <v>3.2661106350448756E-4</v>
      </c>
      <c r="AO99">
        <f t="shared" si="2"/>
        <v>0</v>
      </c>
      <c r="AP99">
        <f t="shared" si="2"/>
        <v>0</v>
      </c>
      <c r="AQ99">
        <f t="shared" si="2"/>
        <v>1.854095193675644E-2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1.7955964146316017</v>
      </c>
      <c r="BA99">
        <f t="shared" si="2"/>
        <v>8.8817117327420411E-2</v>
      </c>
      <c r="BB99">
        <f t="shared" si="1"/>
        <v>2.035994301988862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9.8584439574201621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0.41208295742016254</v>
      </c>
      <c r="BB3">
        <f>SUM(B3:AZ3)-BA3</f>
        <v>9.4463609999999996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11.255551033187226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0.47048203318722592</v>
      </c>
      <c r="BB4">
        <f t="shared" ref="BB4:BB67" si="0">SUM(B4:AZ4)-BA4</f>
        <v>10.785069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11.273424128574408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0.47122912857440902</v>
      </c>
      <c r="BB5">
        <f t="shared" si="0"/>
        <v>10.802194999999999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11.273424128574408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0.47122912857440902</v>
      </c>
      <c r="BB6">
        <f t="shared" si="0"/>
        <v>10.802194999999999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11.273424128574408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0.47122912857440902</v>
      </c>
      <c r="BB7">
        <f t="shared" si="0"/>
        <v>10.802194999999999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11.273424128574408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0.47122912857440902</v>
      </c>
      <c r="BB8">
        <f t="shared" si="0"/>
        <v>10.802194999999999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11.273424128574408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0.47122912857440902</v>
      </c>
      <c r="BB9">
        <f t="shared" si="0"/>
        <v>10.802194999999999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11.273424128574408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0.47122912857440902</v>
      </c>
      <c r="BB10">
        <f t="shared" si="0"/>
        <v>10.802194999999999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11.273424128574408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0.47122912857440902</v>
      </c>
      <c r="BB11">
        <f t="shared" si="0"/>
        <v>10.802194999999999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11.273424128574408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0.47122912857440902</v>
      </c>
      <c r="BB12">
        <f t="shared" si="0"/>
        <v>10.802194999999999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11.273424128574408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0.47122912857440902</v>
      </c>
      <c r="BB13">
        <f t="shared" si="0"/>
        <v>10.802194999999999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11.273424128574408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0.47122912857440902</v>
      </c>
      <c r="BB14">
        <f t="shared" si="0"/>
        <v>10.802194999999999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11.273424128574408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0.47122912857440902</v>
      </c>
      <c r="BB15">
        <f t="shared" si="0"/>
        <v>10.802194999999999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11.273424128574408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0.47122912857440902</v>
      </c>
      <c r="BB16">
        <f t="shared" si="0"/>
        <v>10.802194999999999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11.273424128574408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0.47122912857440902</v>
      </c>
      <c r="BB17">
        <f t="shared" si="0"/>
        <v>10.802194999999999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11.273424128574408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0.47122912857440902</v>
      </c>
      <c r="BB18">
        <f t="shared" si="0"/>
        <v>10.802194999999999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11.273424128574408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0.47122912857440902</v>
      </c>
      <c r="BB19">
        <f t="shared" si="0"/>
        <v>10.802194999999999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11.273424128574408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0.47122912857440902</v>
      </c>
      <c r="BB20">
        <f t="shared" si="0"/>
        <v>10.802194999999999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11.273424128574408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0.47122912857440902</v>
      </c>
      <c r="BB21">
        <f t="shared" si="0"/>
        <v>10.802194999999999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11.273424128574408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0.47122912857440902</v>
      </c>
      <c r="BB22">
        <f t="shared" si="0"/>
        <v>10.802194999999999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11.273424128574408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0.47122912857440902</v>
      </c>
      <c r="BB23">
        <f t="shared" si="0"/>
        <v>10.802194999999999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11.273424128574408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0.47122912857440902</v>
      </c>
      <c r="BB24">
        <f t="shared" si="0"/>
        <v>10.802194999999999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11.273424128574408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0.47122912857440902</v>
      </c>
      <c r="BB25">
        <f t="shared" si="0"/>
        <v>10.802194999999999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11.273424128574408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0.47122912857440902</v>
      </c>
      <c r="BB26">
        <f t="shared" si="0"/>
        <v>10.802194999999999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11.273424128574408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0.47122912857440902</v>
      </c>
      <c r="BB27">
        <f t="shared" si="0"/>
        <v>10.802194999999999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11.273424128574408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0.47122912857440902</v>
      </c>
      <c r="BB28">
        <f t="shared" si="0"/>
        <v>10.802194999999999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11.273424128574408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0.47122912857440902</v>
      </c>
      <c r="BB29">
        <f t="shared" si="0"/>
        <v>10.802194999999999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11.273424128574408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0.47122912857440902</v>
      </c>
      <c r="BB30">
        <f t="shared" si="0"/>
        <v>10.802194999999999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11.273424128574408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0.47122912857440902</v>
      </c>
      <c r="BB31">
        <f t="shared" si="0"/>
        <v>10.802194999999999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11.273424128574408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0.47122912857440902</v>
      </c>
      <c r="BB32">
        <f t="shared" si="0"/>
        <v>10.802194999999999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11.273424128574408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0.47122912857440902</v>
      </c>
      <c r="BB33">
        <f t="shared" si="0"/>
        <v>10.802194999999999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11.273424128574408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0.47122912857440902</v>
      </c>
      <c r="BB34">
        <f t="shared" si="0"/>
        <v>10.802194999999999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11.273424128574408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0.47122912857440902</v>
      </c>
      <c r="BB35">
        <f t="shared" si="0"/>
        <v>10.802194999999999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11.273424128574408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0.47122912857440902</v>
      </c>
      <c r="BB36">
        <f t="shared" si="0"/>
        <v>10.802194999999999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11.273424128574408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0.47122912857440902</v>
      </c>
      <c r="BB37">
        <f t="shared" si="0"/>
        <v>10.802194999999999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11.273424128574408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0.47122912857440902</v>
      </c>
      <c r="BB38">
        <f t="shared" si="0"/>
        <v>10.802194999999999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11.273424128574408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0.47122912857440902</v>
      </c>
      <c r="BB39">
        <f t="shared" si="0"/>
        <v>10.802194999999999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11.273424128574408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0.47122912857440902</v>
      </c>
      <c r="BB40">
        <f t="shared" si="0"/>
        <v>10.802194999999999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11.273424128574408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0.47122912857440902</v>
      </c>
      <c r="BB41">
        <f t="shared" si="0"/>
        <v>10.802194999999999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11.273424128574408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0.47122912857440902</v>
      </c>
      <c r="BB42">
        <f t="shared" si="0"/>
        <v>10.802194999999999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11.273424128574408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0.47122912857440902</v>
      </c>
      <c r="BB43">
        <f t="shared" si="0"/>
        <v>10.802194999999999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11.273424128574408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0.47122912857440902</v>
      </c>
      <c r="BB44">
        <f t="shared" si="0"/>
        <v>10.802194999999999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11.273424128574408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0.47122912857440902</v>
      </c>
      <c r="BB45">
        <f t="shared" si="0"/>
        <v>10.802194999999999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11.273424128574408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0.47122912857440902</v>
      </c>
      <c r="BB46">
        <f t="shared" si="0"/>
        <v>10.802194999999999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11.273424128574408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0.47122912857440902</v>
      </c>
      <c r="BB47">
        <f t="shared" si="0"/>
        <v>10.802194999999999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11.273424128574408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0.47122912857440902</v>
      </c>
      <c r="BB48">
        <f t="shared" si="0"/>
        <v>10.802194999999999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11.273424128574408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0.47122912857440902</v>
      </c>
      <c r="BB49">
        <f t="shared" si="0"/>
        <v>10.802194999999999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11.273424128574408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0.47122912857440902</v>
      </c>
      <c r="BB50">
        <f t="shared" si="0"/>
        <v>10.802194999999999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11.273424128574408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0.47122912857440902</v>
      </c>
      <c r="BB51">
        <f t="shared" si="0"/>
        <v>10.802194999999999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11.273424128574408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0.47122912857440902</v>
      </c>
      <c r="BB52">
        <f t="shared" si="0"/>
        <v>10.802194999999999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11.273424128574408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0.47122912857440902</v>
      </c>
      <c r="BB53">
        <f t="shared" si="0"/>
        <v>10.802194999999999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11.273424128574408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0.47122912857440902</v>
      </c>
      <c r="BB54">
        <f t="shared" si="0"/>
        <v>10.802194999999999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7.5156157378417863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0.31415273784178588</v>
      </c>
      <c r="BB55">
        <f t="shared" si="0"/>
        <v>7.2014630000000004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7.5156157378417863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0.31415273784178588</v>
      </c>
      <c r="BB56">
        <f t="shared" si="0"/>
        <v>7.2014630000000004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7.5156157378417863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0.31415273784178588</v>
      </c>
      <c r="BB57">
        <f t="shared" si="0"/>
        <v>7.2014630000000004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7.5156157378417863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0.31415273784178588</v>
      </c>
      <c r="BB58">
        <f t="shared" si="0"/>
        <v>7.2014630000000004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7.5156157378417863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0.31415273784178588</v>
      </c>
      <c r="BB59">
        <f t="shared" si="0"/>
        <v>7.2014630000000004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7.5156157378417863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0.31415273784178588</v>
      </c>
      <c r="BB60">
        <f t="shared" si="0"/>
        <v>7.2014630000000004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7.5156157378417863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0.31415273784178588</v>
      </c>
      <c r="BB61">
        <f t="shared" si="0"/>
        <v>7.2014630000000004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7.5156157378417863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0.31415273784178588</v>
      </c>
      <c r="BB62">
        <f t="shared" si="0"/>
        <v>7.2014630000000004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7.5156157378417863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0.31415273784178588</v>
      </c>
      <c r="BB63">
        <f t="shared" si="0"/>
        <v>7.2014630000000004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7.5156157378417863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0.31415273784178588</v>
      </c>
      <c r="BB64">
        <f t="shared" si="0"/>
        <v>7.2014630000000004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7.5156157378417863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0.31415273784178588</v>
      </c>
      <c r="BB65">
        <f t="shared" si="0"/>
        <v>7.2014630000000004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7.5156157378417863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0.31415273784178588</v>
      </c>
      <c r="BB66">
        <f t="shared" si="0"/>
        <v>7.2014630000000004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7.5156157378417863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0.31415273784178588</v>
      </c>
      <c r="BB67">
        <f t="shared" si="0"/>
        <v>7.2014630000000004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7.5156157378417863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0.31415273784178588</v>
      </c>
      <c r="BB68">
        <f t="shared" ref="BB68:BB99" si="1">SUM(B68:AZ68)-BA68</f>
        <v>7.2014630000000004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7.5156157378417863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0.31415273784178588</v>
      </c>
      <c r="BB69">
        <f t="shared" si="1"/>
        <v>7.2014630000000004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7.5156157378417863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0.31415273784178588</v>
      </c>
      <c r="BB70">
        <f t="shared" si="1"/>
        <v>7.2014630000000004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7.5156157378417863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0.31415273784178588</v>
      </c>
      <c r="BB71">
        <f t="shared" si="1"/>
        <v>7.2014630000000004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7.5156157378417863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0.31415273784178588</v>
      </c>
      <c r="BB72">
        <f t="shared" si="1"/>
        <v>7.2014630000000004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7.5156157378417863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0.31415273784178588</v>
      </c>
      <c r="BB73">
        <f t="shared" si="1"/>
        <v>7.2014630000000004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7.5156157378417863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0.31415273784178588</v>
      </c>
      <c r="BB74">
        <f t="shared" si="1"/>
        <v>7.2014630000000004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7.5156157378417863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0.31415273784178588</v>
      </c>
      <c r="BB75">
        <f t="shared" si="1"/>
        <v>7.2014630000000004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7.5156157378417863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0.31415273784178588</v>
      </c>
      <c r="BB76">
        <f t="shared" si="1"/>
        <v>7.2014630000000004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7.5156157378417863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0.31415273784178588</v>
      </c>
      <c r="BB77">
        <f t="shared" si="1"/>
        <v>7.2014630000000004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7.5156157378417863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0.31415273784178588</v>
      </c>
      <c r="BB78">
        <f t="shared" si="1"/>
        <v>7.2014630000000004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7.5156157378417863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0.31415273784178588</v>
      </c>
      <c r="BB79">
        <f t="shared" si="1"/>
        <v>7.2014630000000004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7.5156157378417863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0.31415273784178588</v>
      </c>
      <c r="BB80">
        <f t="shared" si="1"/>
        <v>7.2014630000000004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7.5156157378417863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0.31415273784178588</v>
      </c>
      <c r="BB81">
        <f t="shared" si="1"/>
        <v>7.2014630000000004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7.5156157378417863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0.31415273784178588</v>
      </c>
      <c r="BB82">
        <f t="shared" si="1"/>
        <v>7.2014630000000004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7.5156157378417863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0.31415273784178588</v>
      </c>
      <c r="BB83">
        <f t="shared" si="1"/>
        <v>7.2014630000000004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7.5156157378417863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0.31415273784178588</v>
      </c>
      <c r="BB84">
        <f t="shared" si="1"/>
        <v>7.2014630000000004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7.5156157378417863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0.31415273784178588</v>
      </c>
      <c r="BB85">
        <f t="shared" si="1"/>
        <v>7.2014630000000004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7.5156157378417863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0.31415273784178588</v>
      </c>
      <c r="BB86">
        <f t="shared" si="1"/>
        <v>7.2014630000000004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7.5156157378417863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0.31415273784178588</v>
      </c>
      <c r="BB87">
        <f t="shared" si="1"/>
        <v>7.2014630000000004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7.5156157378417863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0.31415273784178588</v>
      </c>
      <c r="BB88">
        <f t="shared" si="1"/>
        <v>7.2014630000000004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7.5156157378417863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0.31415273784178588</v>
      </c>
      <c r="BB89">
        <f t="shared" si="1"/>
        <v>7.2014630000000004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7.5156157378417863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0.31415273784178588</v>
      </c>
      <c r="BB90">
        <f t="shared" si="1"/>
        <v>7.2014630000000004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7.5156157378417863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0.31415273784178588</v>
      </c>
      <c r="BB91">
        <f t="shared" si="1"/>
        <v>7.2014630000000004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7.5156157378417863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0.31415273784178588</v>
      </c>
      <c r="BB92">
        <f t="shared" si="1"/>
        <v>7.2014630000000004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7.5156157378417863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0.31415273784178588</v>
      </c>
      <c r="BB93">
        <f t="shared" si="1"/>
        <v>7.2014630000000004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7.5156157378417863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0.31415273784178588</v>
      </c>
      <c r="BB94">
        <f t="shared" si="1"/>
        <v>7.2014630000000004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7.5156157378417863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0.31415273784178588</v>
      </c>
      <c r="BB95">
        <f t="shared" si="1"/>
        <v>7.2014630000000004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7.5156157378417863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0.31415273784178588</v>
      </c>
      <c r="BB96">
        <f t="shared" si="1"/>
        <v>7.2014630000000004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7.5156157378417863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0.31415273784178588</v>
      </c>
      <c r="BB97">
        <f t="shared" si="1"/>
        <v>7.2014630000000004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7.5156157378417863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0.31415273784178588</v>
      </c>
      <c r="BB98">
        <f t="shared" si="1"/>
        <v>7.2014630000000004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0.22886807347109189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9.5666854710916172E-3</v>
      </c>
      <c r="BB99">
        <f t="shared" si="1"/>
        <v>0.21930138800000026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1.32</v>
      </c>
      <c r="J3" s="206">
        <v>0</v>
      </c>
      <c r="K3" s="206">
        <v>238.71</v>
      </c>
      <c r="L3" s="206">
        <v>0</v>
      </c>
      <c r="M3" s="206">
        <v>60.29</v>
      </c>
      <c r="N3" s="206">
        <v>49.21</v>
      </c>
      <c r="O3" s="206">
        <v>34.72</v>
      </c>
      <c r="P3" s="206">
        <v>23.35</v>
      </c>
      <c r="Q3" s="206">
        <v>4.75</v>
      </c>
      <c r="R3" s="206">
        <v>0</v>
      </c>
      <c r="S3" s="206">
        <v>3.62</v>
      </c>
      <c r="T3" s="206">
        <v>0</v>
      </c>
      <c r="U3" s="206">
        <v>49.71</v>
      </c>
      <c r="V3" s="206">
        <v>0</v>
      </c>
      <c r="W3" s="206">
        <v>4.8</v>
      </c>
      <c r="X3" s="206">
        <v>14.41</v>
      </c>
      <c r="Y3" s="206">
        <v>0</v>
      </c>
      <c r="Z3" s="206">
        <v>31.74</v>
      </c>
      <c r="AA3" s="206">
        <v>14.41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90.53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0.16</v>
      </c>
      <c r="J4" s="206">
        <v>0</v>
      </c>
      <c r="K4" s="206">
        <v>259.31</v>
      </c>
      <c r="L4" s="206">
        <v>0</v>
      </c>
      <c r="M4" s="206">
        <v>60.29</v>
      </c>
      <c r="N4" s="206">
        <v>49.21</v>
      </c>
      <c r="O4" s="206">
        <v>34.72</v>
      </c>
      <c r="P4" s="206">
        <v>23.35</v>
      </c>
      <c r="Q4" s="206">
        <v>4.75</v>
      </c>
      <c r="R4" s="206">
        <v>0</v>
      </c>
      <c r="S4" s="206">
        <v>3.63</v>
      </c>
      <c r="T4" s="206">
        <v>0</v>
      </c>
      <c r="U4" s="206">
        <v>49.71</v>
      </c>
      <c r="V4" s="206">
        <v>0</v>
      </c>
      <c r="W4" s="206">
        <v>4.8</v>
      </c>
      <c r="X4" s="206">
        <v>14.41</v>
      </c>
      <c r="Y4" s="206">
        <v>0</v>
      </c>
      <c r="Z4" s="206">
        <v>28.81</v>
      </c>
      <c r="AA4" s="206">
        <v>14.41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90.53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259.31</v>
      </c>
      <c r="L5" s="206">
        <v>0</v>
      </c>
      <c r="M5" s="206">
        <v>60.29</v>
      </c>
      <c r="N5" s="206">
        <v>49.21</v>
      </c>
      <c r="O5" s="206">
        <v>34.72</v>
      </c>
      <c r="P5" s="206">
        <v>23.35</v>
      </c>
      <c r="Q5" s="206">
        <v>4.93</v>
      </c>
      <c r="R5" s="206">
        <v>0</v>
      </c>
      <c r="S5" s="206">
        <v>5.58</v>
      </c>
      <c r="T5" s="206">
        <v>0</v>
      </c>
      <c r="U5" s="206">
        <v>49.71</v>
      </c>
      <c r="V5" s="206">
        <v>0</v>
      </c>
      <c r="W5" s="206">
        <v>4.8</v>
      </c>
      <c r="X5" s="206">
        <v>14.41</v>
      </c>
      <c r="Y5" s="206">
        <v>0</v>
      </c>
      <c r="Z5" s="206">
        <v>28.81</v>
      </c>
      <c r="AA5" s="206">
        <v>14.41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90.53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259.31</v>
      </c>
      <c r="L6" s="206">
        <v>0</v>
      </c>
      <c r="M6" s="206">
        <v>60.29</v>
      </c>
      <c r="N6" s="206">
        <v>49.21</v>
      </c>
      <c r="O6" s="206">
        <v>34.72</v>
      </c>
      <c r="P6" s="206">
        <v>23.35</v>
      </c>
      <c r="Q6" s="206">
        <v>4.93</v>
      </c>
      <c r="R6" s="206">
        <v>0</v>
      </c>
      <c r="S6" s="206">
        <v>5.58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24.01</v>
      </c>
      <c r="AA6" s="206">
        <v>14.41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90.53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263.42</v>
      </c>
      <c r="L7" s="206">
        <v>3.48</v>
      </c>
      <c r="M7" s="206">
        <v>60.29</v>
      </c>
      <c r="N7" s="206">
        <v>49.21</v>
      </c>
      <c r="O7" s="206">
        <v>34.72</v>
      </c>
      <c r="P7" s="206">
        <v>23.35</v>
      </c>
      <c r="Q7" s="206">
        <v>4.93</v>
      </c>
      <c r="R7" s="206">
        <v>0</v>
      </c>
      <c r="S7" s="206">
        <v>5.69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24.01</v>
      </c>
      <c r="AA7" s="206">
        <v>14.41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90.53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267.97000000000003</v>
      </c>
      <c r="L8" s="206">
        <v>0</v>
      </c>
      <c r="M8" s="206">
        <v>60.29</v>
      </c>
      <c r="N8" s="206">
        <v>49.21</v>
      </c>
      <c r="O8" s="206">
        <v>34.72</v>
      </c>
      <c r="P8" s="206">
        <v>23.35</v>
      </c>
      <c r="Q8" s="206">
        <v>5</v>
      </c>
      <c r="R8" s="206">
        <v>0</v>
      </c>
      <c r="S8" s="206">
        <v>5.92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24.01</v>
      </c>
      <c r="AA8" s="206">
        <v>14.41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90.53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262.99</v>
      </c>
      <c r="L9" s="206">
        <v>0</v>
      </c>
      <c r="M9" s="206">
        <v>60.29</v>
      </c>
      <c r="N9" s="206">
        <v>49.21</v>
      </c>
      <c r="O9" s="206">
        <v>34.72</v>
      </c>
      <c r="P9" s="206">
        <v>23.35</v>
      </c>
      <c r="Q9" s="206">
        <v>5</v>
      </c>
      <c r="R9" s="206">
        <v>0</v>
      </c>
      <c r="S9" s="206">
        <v>5.9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24.01</v>
      </c>
      <c r="AA9" s="206">
        <v>14.41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90.53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262.97000000000003</v>
      </c>
      <c r="L10" s="206">
        <v>0</v>
      </c>
      <c r="M10" s="206">
        <v>60.29</v>
      </c>
      <c r="N10" s="206">
        <v>49.21</v>
      </c>
      <c r="O10" s="206">
        <v>34.72</v>
      </c>
      <c r="P10" s="206">
        <v>23.35</v>
      </c>
      <c r="Q10" s="206">
        <v>5</v>
      </c>
      <c r="R10" s="206">
        <v>0</v>
      </c>
      <c r="S10" s="206">
        <v>5.9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24.01</v>
      </c>
      <c r="AA10" s="206">
        <v>14.41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90.53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262.99</v>
      </c>
      <c r="L11" s="206">
        <v>0</v>
      </c>
      <c r="M11" s="206">
        <v>60.29</v>
      </c>
      <c r="N11" s="206">
        <v>49.21</v>
      </c>
      <c r="O11" s="206">
        <v>34.72</v>
      </c>
      <c r="P11" s="206">
        <v>23.35</v>
      </c>
      <c r="Q11" s="206">
        <v>5</v>
      </c>
      <c r="R11" s="206">
        <v>4.88</v>
      </c>
      <c r="S11" s="206">
        <v>5.9</v>
      </c>
      <c r="T11" s="206">
        <v>0</v>
      </c>
      <c r="U11" s="206">
        <v>49.71</v>
      </c>
      <c r="V11" s="206">
        <v>0</v>
      </c>
      <c r="W11" s="206">
        <v>4.8</v>
      </c>
      <c r="X11" s="206">
        <v>14.41</v>
      </c>
      <c r="Y11" s="206">
        <v>0</v>
      </c>
      <c r="Z11" s="206">
        <v>24.01</v>
      </c>
      <c r="AA11" s="206">
        <v>14.41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90.53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262.97000000000003</v>
      </c>
      <c r="L12" s="206">
        <v>0</v>
      </c>
      <c r="M12" s="206">
        <v>60.29</v>
      </c>
      <c r="N12" s="206">
        <v>49.21</v>
      </c>
      <c r="O12" s="206">
        <v>34.72</v>
      </c>
      <c r="P12" s="206">
        <v>23.35</v>
      </c>
      <c r="Q12" s="206">
        <v>5</v>
      </c>
      <c r="R12" s="206">
        <v>4.88</v>
      </c>
      <c r="S12" s="206">
        <v>5.9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24.01</v>
      </c>
      <c r="AA12" s="206">
        <v>14.41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90.53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267.68</v>
      </c>
      <c r="L13" s="206">
        <v>0</v>
      </c>
      <c r="M13" s="206">
        <v>27.85</v>
      </c>
      <c r="N13" s="206">
        <v>49.21</v>
      </c>
      <c r="O13" s="206">
        <v>34.72</v>
      </c>
      <c r="P13" s="206">
        <v>23.35</v>
      </c>
      <c r="Q13" s="206">
        <v>5</v>
      </c>
      <c r="R13" s="206">
        <v>4.88</v>
      </c>
      <c r="S13" s="206">
        <v>5.9</v>
      </c>
      <c r="T13" s="206">
        <v>0</v>
      </c>
      <c r="U13" s="206">
        <v>49.71</v>
      </c>
      <c r="V13" s="206">
        <v>0</v>
      </c>
      <c r="W13" s="206">
        <v>4.8</v>
      </c>
      <c r="X13" s="206">
        <v>14.41</v>
      </c>
      <c r="Y13" s="206">
        <v>0</v>
      </c>
      <c r="Z13" s="206">
        <v>24.01</v>
      </c>
      <c r="AA13" s="206">
        <v>14.41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90.53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267.97000000000003</v>
      </c>
      <c r="L14" s="206">
        <v>0</v>
      </c>
      <c r="M14" s="206">
        <v>24.97</v>
      </c>
      <c r="N14" s="206">
        <v>49.21</v>
      </c>
      <c r="O14" s="206">
        <v>34.72</v>
      </c>
      <c r="P14" s="206">
        <v>23.35</v>
      </c>
      <c r="Q14" s="206">
        <v>5</v>
      </c>
      <c r="R14" s="206">
        <v>8.2200000000000006</v>
      </c>
      <c r="S14" s="206">
        <v>5.92</v>
      </c>
      <c r="T14" s="206">
        <v>0</v>
      </c>
      <c r="U14" s="206">
        <v>49.71</v>
      </c>
      <c r="V14" s="206">
        <v>0</v>
      </c>
      <c r="W14" s="206">
        <v>4.8</v>
      </c>
      <c r="X14" s="206">
        <v>14.41</v>
      </c>
      <c r="Y14" s="206">
        <v>0</v>
      </c>
      <c r="Z14" s="206">
        <v>24.01</v>
      </c>
      <c r="AA14" s="206">
        <v>14.41</v>
      </c>
      <c r="AB14" s="206">
        <v>0</v>
      </c>
      <c r="AC14" s="206">
        <v>15.15</v>
      </c>
      <c r="AD14" s="206">
        <v>0</v>
      </c>
      <c r="AE14" s="206">
        <v>0</v>
      </c>
      <c r="AF14" s="206">
        <v>0</v>
      </c>
      <c r="AG14" s="206">
        <v>90.53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262.99</v>
      </c>
      <c r="L15" s="206">
        <v>0</v>
      </c>
      <c r="M15" s="206">
        <v>32.65</v>
      </c>
      <c r="N15" s="206">
        <v>49.21</v>
      </c>
      <c r="O15" s="206">
        <v>34.72</v>
      </c>
      <c r="P15" s="206">
        <v>23.35</v>
      </c>
      <c r="Q15" s="206">
        <v>5</v>
      </c>
      <c r="R15" s="206">
        <v>4.88</v>
      </c>
      <c r="S15" s="206">
        <v>5.9</v>
      </c>
      <c r="T15" s="206">
        <v>0</v>
      </c>
      <c r="U15" s="206">
        <v>49.71</v>
      </c>
      <c r="V15" s="206">
        <v>0</v>
      </c>
      <c r="W15" s="206">
        <v>4.8</v>
      </c>
      <c r="X15" s="206">
        <v>14.41</v>
      </c>
      <c r="Y15" s="206">
        <v>0</v>
      </c>
      <c r="Z15" s="206">
        <v>24.01</v>
      </c>
      <c r="AA15" s="206">
        <v>14.41</v>
      </c>
      <c r="AB15" s="206">
        <v>0</v>
      </c>
      <c r="AC15" s="206">
        <v>14.61</v>
      </c>
      <c r="AD15" s="206">
        <v>0</v>
      </c>
      <c r="AE15" s="206">
        <v>0</v>
      </c>
      <c r="AF15" s="206">
        <v>0</v>
      </c>
      <c r="AG15" s="206">
        <v>90.53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262.97000000000003</v>
      </c>
      <c r="L16" s="206">
        <v>0</v>
      </c>
      <c r="M16" s="206">
        <v>33.61</v>
      </c>
      <c r="N16" s="206">
        <v>49.21</v>
      </c>
      <c r="O16" s="206">
        <v>34.72</v>
      </c>
      <c r="P16" s="206">
        <v>23.35</v>
      </c>
      <c r="Q16" s="206">
        <v>5</v>
      </c>
      <c r="R16" s="206">
        <v>4.88</v>
      </c>
      <c r="S16" s="206">
        <v>5.9</v>
      </c>
      <c r="T16" s="206">
        <v>0</v>
      </c>
      <c r="U16" s="206">
        <v>49.71</v>
      </c>
      <c r="V16" s="206">
        <v>0</v>
      </c>
      <c r="W16" s="206">
        <v>4.8</v>
      </c>
      <c r="X16" s="206">
        <v>14.41</v>
      </c>
      <c r="Y16" s="206">
        <v>0</v>
      </c>
      <c r="Z16" s="206">
        <v>24.01</v>
      </c>
      <c r="AA16" s="206">
        <v>14.41</v>
      </c>
      <c r="AB16" s="206">
        <v>0</v>
      </c>
      <c r="AC16" s="206">
        <v>14.61</v>
      </c>
      <c r="AD16" s="206">
        <v>0</v>
      </c>
      <c r="AE16" s="206">
        <v>0</v>
      </c>
      <c r="AF16" s="206">
        <v>0</v>
      </c>
      <c r="AG16" s="206">
        <v>90.53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267.68</v>
      </c>
      <c r="L17" s="206">
        <v>0</v>
      </c>
      <c r="M17" s="206">
        <v>35.53</v>
      </c>
      <c r="N17" s="206">
        <v>49.21</v>
      </c>
      <c r="O17" s="206">
        <v>34.72</v>
      </c>
      <c r="P17" s="206">
        <v>23.35</v>
      </c>
      <c r="Q17" s="206">
        <v>5</v>
      </c>
      <c r="R17" s="206">
        <v>4.8899999999999997</v>
      </c>
      <c r="S17" s="206">
        <v>5.9</v>
      </c>
      <c r="T17" s="206">
        <v>0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24.01</v>
      </c>
      <c r="AA17" s="206">
        <v>14.41</v>
      </c>
      <c r="AB17" s="206">
        <v>0</v>
      </c>
      <c r="AC17" s="206">
        <v>14.61</v>
      </c>
      <c r="AD17" s="206">
        <v>0</v>
      </c>
      <c r="AE17" s="206">
        <v>0</v>
      </c>
      <c r="AF17" s="206">
        <v>0</v>
      </c>
      <c r="AG17" s="206">
        <v>90.53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267.67</v>
      </c>
      <c r="L18" s="206">
        <v>0</v>
      </c>
      <c r="M18" s="206">
        <v>37.46</v>
      </c>
      <c r="N18" s="206">
        <v>49.21</v>
      </c>
      <c r="O18" s="206">
        <v>34.72</v>
      </c>
      <c r="P18" s="206">
        <v>23.35</v>
      </c>
      <c r="Q18" s="206">
        <v>5</v>
      </c>
      <c r="R18" s="206">
        <v>4.8899999999999997</v>
      </c>
      <c r="S18" s="206">
        <v>5.9</v>
      </c>
      <c r="T18" s="206">
        <v>0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24.01</v>
      </c>
      <c r="AA18" s="206">
        <v>14.41</v>
      </c>
      <c r="AB18" s="206">
        <v>0</v>
      </c>
      <c r="AC18" s="206">
        <v>14.61</v>
      </c>
      <c r="AD18" s="206">
        <v>0</v>
      </c>
      <c r="AE18" s="206">
        <v>0</v>
      </c>
      <c r="AF18" s="206">
        <v>0</v>
      </c>
      <c r="AG18" s="206">
        <v>90.53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267.68</v>
      </c>
      <c r="L19" s="206">
        <v>0</v>
      </c>
      <c r="M19" s="206">
        <v>43.22</v>
      </c>
      <c r="N19" s="206">
        <v>49.21</v>
      </c>
      <c r="O19" s="206">
        <v>34.72</v>
      </c>
      <c r="P19" s="206">
        <v>23.35</v>
      </c>
      <c r="Q19" s="206">
        <v>5</v>
      </c>
      <c r="R19" s="206">
        <v>4.8899999999999997</v>
      </c>
      <c r="S19" s="206">
        <v>5.9</v>
      </c>
      <c r="T19" s="206">
        <v>0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24.01</v>
      </c>
      <c r="AA19" s="206">
        <v>14.41</v>
      </c>
      <c r="AB19" s="206">
        <v>0</v>
      </c>
      <c r="AC19" s="206">
        <v>14.61</v>
      </c>
      <c r="AD19" s="206">
        <v>0</v>
      </c>
      <c r="AE19" s="206">
        <v>0</v>
      </c>
      <c r="AF19" s="206">
        <v>0</v>
      </c>
      <c r="AG19" s="206">
        <v>90.53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267.97000000000003</v>
      </c>
      <c r="L20" s="206">
        <v>0</v>
      </c>
      <c r="M20" s="206">
        <v>36.49</v>
      </c>
      <c r="N20" s="206">
        <v>49.21</v>
      </c>
      <c r="O20" s="206">
        <v>34.72</v>
      </c>
      <c r="P20" s="206">
        <v>23.35</v>
      </c>
      <c r="Q20" s="206">
        <v>5</v>
      </c>
      <c r="R20" s="206">
        <v>0</v>
      </c>
      <c r="S20" s="206">
        <v>5.9</v>
      </c>
      <c r="T20" s="206">
        <v>0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24.01</v>
      </c>
      <c r="AA20" s="206">
        <v>14.41</v>
      </c>
      <c r="AB20" s="206">
        <v>0</v>
      </c>
      <c r="AC20" s="206">
        <v>14.61</v>
      </c>
      <c r="AD20" s="206">
        <v>0</v>
      </c>
      <c r="AE20" s="206">
        <v>0</v>
      </c>
      <c r="AF20" s="206">
        <v>0</v>
      </c>
      <c r="AG20" s="206">
        <v>90.53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259.31</v>
      </c>
      <c r="L21" s="206">
        <v>0</v>
      </c>
      <c r="M21" s="206">
        <v>57.04</v>
      </c>
      <c r="N21" s="206">
        <v>49.21</v>
      </c>
      <c r="O21" s="206">
        <v>34.72</v>
      </c>
      <c r="P21" s="206">
        <v>23.35</v>
      </c>
      <c r="Q21" s="206">
        <v>4.93</v>
      </c>
      <c r="R21" s="206">
        <v>0</v>
      </c>
      <c r="S21" s="206">
        <v>5.08</v>
      </c>
      <c r="T21" s="206">
        <v>0</v>
      </c>
      <c r="U21" s="206">
        <v>49.71</v>
      </c>
      <c r="V21" s="206">
        <v>0</v>
      </c>
      <c r="W21" s="206">
        <v>4.8</v>
      </c>
      <c r="X21" s="206">
        <v>14.41</v>
      </c>
      <c r="Y21" s="206">
        <v>0</v>
      </c>
      <c r="Z21" s="206">
        <v>24.01</v>
      </c>
      <c r="AA21" s="206">
        <v>14.41</v>
      </c>
      <c r="AB21" s="206">
        <v>0</v>
      </c>
      <c r="AC21" s="206">
        <v>14.61</v>
      </c>
      <c r="AD21" s="206">
        <v>0</v>
      </c>
      <c r="AE21" s="206">
        <v>0</v>
      </c>
      <c r="AF21" s="206">
        <v>0</v>
      </c>
      <c r="AG21" s="206">
        <v>90.53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259.31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4.93</v>
      </c>
      <c r="R22" s="206">
        <v>0</v>
      </c>
      <c r="S22" s="206">
        <v>5.08</v>
      </c>
      <c r="T22" s="206">
        <v>0</v>
      </c>
      <c r="U22" s="206">
        <v>49.71</v>
      </c>
      <c r="V22" s="206">
        <v>0</v>
      </c>
      <c r="W22" s="206">
        <v>4.8</v>
      </c>
      <c r="X22" s="206">
        <v>14.41</v>
      </c>
      <c r="Y22" s="206">
        <v>0</v>
      </c>
      <c r="Z22" s="206">
        <v>24.01</v>
      </c>
      <c r="AA22" s="206">
        <v>14.41</v>
      </c>
      <c r="AB22" s="206">
        <v>0</v>
      </c>
      <c r="AC22" s="206">
        <v>14.61</v>
      </c>
      <c r="AD22" s="206">
        <v>0</v>
      </c>
      <c r="AE22" s="206">
        <v>0</v>
      </c>
      <c r="AF22" s="206">
        <v>0</v>
      </c>
      <c r="AG22" s="206">
        <v>90.53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259.31</v>
      </c>
      <c r="L23" s="206">
        <v>0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4.75</v>
      </c>
      <c r="R23" s="206">
        <v>5.76</v>
      </c>
      <c r="S23" s="206">
        <v>4.8</v>
      </c>
      <c r="T23" s="206">
        <v>0</v>
      </c>
      <c r="U23" s="206">
        <v>49.71</v>
      </c>
      <c r="V23" s="206">
        <v>0</v>
      </c>
      <c r="W23" s="206">
        <v>4.8</v>
      </c>
      <c r="X23" s="206">
        <v>14.41</v>
      </c>
      <c r="Y23" s="206">
        <v>0</v>
      </c>
      <c r="Z23" s="206">
        <v>34.58</v>
      </c>
      <c r="AA23" s="206">
        <v>23.05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90.53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259.31</v>
      </c>
      <c r="L24" s="206">
        <v>0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4.75</v>
      </c>
      <c r="R24" s="206">
        <v>5.76</v>
      </c>
      <c r="S24" s="206">
        <v>5.26</v>
      </c>
      <c r="T24" s="206">
        <v>0</v>
      </c>
      <c r="U24" s="206">
        <v>49.71</v>
      </c>
      <c r="V24" s="206">
        <v>6.01</v>
      </c>
      <c r="W24" s="206">
        <v>4.8</v>
      </c>
      <c r="X24" s="206">
        <v>18.25</v>
      </c>
      <c r="Y24" s="206">
        <v>0</v>
      </c>
      <c r="Z24" s="206">
        <v>58.65</v>
      </c>
      <c r="AA24" s="206">
        <v>33.75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90.53</v>
      </c>
      <c r="AH24" s="206">
        <v>0</v>
      </c>
      <c r="AI24" s="206">
        <v>0</v>
      </c>
      <c r="AJ24" s="206">
        <v>0</v>
      </c>
      <c r="AK24" s="206">
        <v>78.59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313.61</v>
      </c>
      <c r="L25" s="206">
        <v>6.04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5.01</v>
      </c>
      <c r="R25" s="206">
        <v>11.62</v>
      </c>
      <c r="S25" s="206">
        <v>6.32</v>
      </c>
      <c r="T25" s="206">
        <v>0</v>
      </c>
      <c r="U25" s="206">
        <v>49.71</v>
      </c>
      <c r="V25" s="206">
        <v>6.01</v>
      </c>
      <c r="W25" s="206">
        <v>14.67</v>
      </c>
      <c r="X25" s="206">
        <v>41.48</v>
      </c>
      <c r="Y25" s="206">
        <v>0</v>
      </c>
      <c r="Z25" s="206">
        <v>58.7</v>
      </c>
      <c r="AA25" s="206">
        <v>33.75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90.53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378.18</v>
      </c>
      <c r="L26" s="206">
        <v>6.04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5.01</v>
      </c>
      <c r="R26" s="206">
        <v>11.62</v>
      </c>
      <c r="S26" s="206">
        <v>6.32</v>
      </c>
      <c r="T26" s="206">
        <v>0</v>
      </c>
      <c r="U26" s="206">
        <v>49.71</v>
      </c>
      <c r="V26" s="206">
        <v>6.01</v>
      </c>
      <c r="W26" s="206">
        <v>14.67</v>
      </c>
      <c r="X26" s="206">
        <v>41.48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90.53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432.34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5.09</v>
      </c>
      <c r="R27" s="206">
        <v>11.62</v>
      </c>
      <c r="S27" s="206">
        <v>6.32</v>
      </c>
      <c r="T27" s="206">
        <v>0</v>
      </c>
      <c r="U27" s="206">
        <v>49.71</v>
      </c>
      <c r="V27" s="206">
        <v>6.01</v>
      </c>
      <c r="W27" s="206">
        <v>14.67</v>
      </c>
      <c r="X27" s="206">
        <v>41.48</v>
      </c>
      <c r="Y27" s="206">
        <v>0</v>
      </c>
      <c r="Z27" s="206">
        <v>58.7</v>
      </c>
      <c r="AA27" s="206">
        <v>33.75</v>
      </c>
      <c r="AB27" s="206">
        <v>0</v>
      </c>
      <c r="AC27" s="206">
        <v>0</v>
      </c>
      <c r="AD27" s="206">
        <v>12.46</v>
      </c>
      <c r="AE27" s="206">
        <v>0</v>
      </c>
      <c r="AF27" s="206">
        <v>0</v>
      </c>
      <c r="AG27" s="206">
        <v>90.53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490.83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5.09</v>
      </c>
      <c r="R28" s="206">
        <v>11.62</v>
      </c>
      <c r="S28" s="206">
        <v>6.32</v>
      </c>
      <c r="T28" s="206">
        <v>0</v>
      </c>
      <c r="U28" s="206">
        <v>49.71</v>
      </c>
      <c r="V28" s="206">
        <v>6.01</v>
      </c>
      <c r="W28" s="206">
        <v>14.67</v>
      </c>
      <c r="X28" s="206">
        <v>41.48</v>
      </c>
      <c r="Y28" s="206">
        <v>0</v>
      </c>
      <c r="Z28" s="206">
        <v>58.7</v>
      </c>
      <c r="AA28" s="206">
        <v>33.75</v>
      </c>
      <c r="AB28" s="206">
        <v>0</v>
      </c>
      <c r="AC28" s="206">
        <v>0</v>
      </c>
      <c r="AD28" s="206">
        <v>12.46</v>
      </c>
      <c r="AE28" s="206">
        <v>0</v>
      </c>
      <c r="AF28" s="206">
        <v>0</v>
      </c>
      <c r="AG28" s="206">
        <v>90.53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23.35</v>
      </c>
      <c r="Q29" s="206">
        <v>5.09</v>
      </c>
      <c r="R29" s="206">
        <v>11.62</v>
      </c>
      <c r="S29" s="206">
        <v>6.32</v>
      </c>
      <c r="T29" s="206">
        <v>0</v>
      </c>
      <c r="U29" s="206">
        <v>49.71</v>
      </c>
      <c r="V29" s="206">
        <v>6.01</v>
      </c>
      <c r="W29" s="206">
        <v>14.67</v>
      </c>
      <c r="X29" s="206">
        <v>41.48</v>
      </c>
      <c r="Y29" s="206">
        <v>0</v>
      </c>
      <c r="Z29" s="206">
        <v>58.7</v>
      </c>
      <c r="AA29" s="206">
        <v>33.75</v>
      </c>
      <c r="AB29" s="206">
        <v>0</v>
      </c>
      <c r="AC29" s="206">
        <v>0</v>
      </c>
      <c r="AD29" s="206">
        <v>12.46</v>
      </c>
      <c r="AE29" s="206">
        <v>0</v>
      </c>
      <c r="AF29" s="206">
        <v>0</v>
      </c>
      <c r="AG29" s="206">
        <v>90.53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23.35</v>
      </c>
      <c r="Q30" s="206">
        <v>5.09</v>
      </c>
      <c r="R30" s="206">
        <v>11.62</v>
      </c>
      <c r="S30" s="206">
        <v>6.32</v>
      </c>
      <c r="T30" s="206">
        <v>0</v>
      </c>
      <c r="U30" s="206">
        <v>49.71</v>
      </c>
      <c r="V30" s="206">
        <v>6.01</v>
      </c>
      <c r="W30" s="206">
        <v>14.67</v>
      </c>
      <c r="X30" s="206">
        <v>41.48</v>
      </c>
      <c r="Y30" s="206">
        <v>0</v>
      </c>
      <c r="Z30" s="206">
        <v>58.7</v>
      </c>
      <c r="AA30" s="206">
        <v>33.75</v>
      </c>
      <c r="AB30" s="206">
        <v>0</v>
      </c>
      <c r="AC30" s="206">
        <v>0</v>
      </c>
      <c r="AD30" s="206">
        <v>12.46</v>
      </c>
      <c r="AE30" s="206">
        <v>0</v>
      </c>
      <c r="AF30" s="206">
        <v>0</v>
      </c>
      <c r="AG30" s="206">
        <v>90.53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23.35</v>
      </c>
      <c r="Q31" s="206">
        <v>5.09</v>
      </c>
      <c r="R31" s="206">
        <v>11.62</v>
      </c>
      <c r="S31" s="206">
        <v>6.32</v>
      </c>
      <c r="T31" s="206">
        <v>0</v>
      </c>
      <c r="U31" s="206">
        <v>49.71</v>
      </c>
      <c r="V31" s="206">
        <v>6.01</v>
      </c>
      <c r="W31" s="206">
        <v>14.67</v>
      </c>
      <c r="X31" s="206">
        <v>41.48</v>
      </c>
      <c r="Y31" s="206">
        <v>0</v>
      </c>
      <c r="Z31" s="206">
        <v>58.7</v>
      </c>
      <c r="AA31" s="206">
        <v>33.75</v>
      </c>
      <c r="AB31" s="206">
        <v>0</v>
      </c>
      <c r="AC31" s="206">
        <v>0</v>
      </c>
      <c r="AD31" s="206">
        <v>12.46</v>
      </c>
      <c r="AE31" s="206">
        <v>0</v>
      </c>
      <c r="AF31" s="206">
        <v>0</v>
      </c>
      <c r="AG31" s="206">
        <v>90.53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23.35</v>
      </c>
      <c r="Q32" s="206">
        <v>5.09</v>
      </c>
      <c r="R32" s="206">
        <v>11.62</v>
      </c>
      <c r="S32" s="206">
        <v>6.32</v>
      </c>
      <c r="T32" s="206">
        <v>0</v>
      </c>
      <c r="U32" s="206">
        <v>49.71</v>
      </c>
      <c r="V32" s="206">
        <v>6.01</v>
      </c>
      <c r="W32" s="206">
        <v>14.67</v>
      </c>
      <c r="X32" s="206">
        <v>41.48</v>
      </c>
      <c r="Y32" s="206">
        <v>0</v>
      </c>
      <c r="Z32" s="206">
        <v>58.7</v>
      </c>
      <c r="AA32" s="206">
        <v>33.75</v>
      </c>
      <c r="AB32" s="206">
        <v>0</v>
      </c>
      <c r="AC32" s="206">
        <v>0</v>
      </c>
      <c r="AD32" s="206">
        <v>12.46</v>
      </c>
      <c r="AE32" s="206">
        <v>0</v>
      </c>
      <c r="AF32" s="206">
        <v>0</v>
      </c>
      <c r="AG32" s="206">
        <v>90.53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31.92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23.35</v>
      </c>
      <c r="Q33" s="206">
        <v>5.09</v>
      </c>
      <c r="R33" s="206">
        <v>11.62</v>
      </c>
      <c r="S33" s="206">
        <v>6.32</v>
      </c>
      <c r="T33" s="206">
        <v>0</v>
      </c>
      <c r="U33" s="206">
        <v>49.71</v>
      </c>
      <c r="V33" s="206">
        <v>6.01</v>
      </c>
      <c r="W33" s="206">
        <v>14.67</v>
      </c>
      <c r="X33" s="206">
        <v>41.48</v>
      </c>
      <c r="Y33" s="206">
        <v>0</v>
      </c>
      <c r="Z33" s="206">
        <v>58.7</v>
      </c>
      <c r="AA33" s="206">
        <v>33.75</v>
      </c>
      <c r="AB33" s="206">
        <v>0</v>
      </c>
      <c r="AC33" s="206">
        <v>0</v>
      </c>
      <c r="AD33" s="206">
        <v>12.46</v>
      </c>
      <c r="AE33" s="206">
        <v>0</v>
      </c>
      <c r="AF33" s="206">
        <v>0</v>
      </c>
      <c r="AG33" s="206">
        <v>90.53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23.35</v>
      </c>
      <c r="Q34" s="206">
        <v>5.09</v>
      </c>
      <c r="R34" s="206">
        <v>11.62</v>
      </c>
      <c r="S34" s="206">
        <v>6.32</v>
      </c>
      <c r="T34" s="206">
        <v>0</v>
      </c>
      <c r="U34" s="206">
        <v>49.71</v>
      </c>
      <c r="V34" s="206">
        <v>6.01</v>
      </c>
      <c r="W34" s="206">
        <v>14.67</v>
      </c>
      <c r="X34" s="206">
        <v>41.48</v>
      </c>
      <c r="Y34" s="206">
        <v>0</v>
      </c>
      <c r="Z34" s="206">
        <v>58.7</v>
      </c>
      <c r="AA34" s="206">
        <v>33.75</v>
      </c>
      <c r="AB34" s="206">
        <v>0</v>
      </c>
      <c r="AC34" s="206">
        <v>0</v>
      </c>
      <c r="AD34" s="206">
        <v>12.46</v>
      </c>
      <c r="AE34" s="206">
        <v>0</v>
      </c>
      <c r="AF34" s="206">
        <v>0</v>
      </c>
      <c r="AG34" s="206">
        <v>90.53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23.35</v>
      </c>
      <c r="Q35" s="206">
        <v>5</v>
      </c>
      <c r="R35" s="206">
        <v>11.62</v>
      </c>
      <c r="S35" s="206">
        <v>6.32</v>
      </c>
      <c r="T35" s="206">
        <v>0</v>
      </c>
      <c r="U35" s="206">
        <v>49.71</v>
      </c>
      <c r="V35" s="206">
        <v>6.01</v>
      </c>
      <c r="W35" s="206">
        <v>14.67</v>
      </c>
      <c r="X35" s="206">
        <v>41.48</v>
      </c>
      <c r="Y35" s="206">
        <v>0</v>
      </c>
      <c r="Z35" s="206">
        <v>58.7</v>
      </c>
      <c r="AA35" s="206">
        <v>33.75</v>
      </c>
      <c r="AB35" s="206">
        <v>0</v>
      </c>
      <c r="AC35" s="206">
        <v>0</v>
      </c>
      <c r="AD35" s="206">
        <v>12.46</v>
      </c>
      <c r="AE35" s="206">
        <v>0</v>
      </c>
      <c r="AF35" s="206">
        <v>0</v>
      </c>
      <c r="AG35" s="206">
        <v>90.53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23.35</v>
      </c>
      <c r="Q36" s="206">
        <v>5</v>
      </c>
      <c r="R36" s="206">
        <v>11.62</v>
      </c>
      <c r="S36" s="206">
        <v>6.32</v>
      </c>
      <c r="T36" s="206">
        <v>0</v>
      </c>
      <c r="U36" s="206">
        <v>49.71</v>
      </c>
      <c r="V36" s="206">
        <v>6.01</v>
      </c>
      <c r="W36" s="206">
        <v>14.67</v>
      </c>
      <c r="X36" s="206">
        <v>41.48</v>
      </c>
      <c r="Y36" s="206">
        <v>0</v>
      </c>
      <c r="Z36" s="206">
        <v>58.7</v>
      </c>
      <c r="AA36" s="206">
        <v>33.75</v>
      </c>
      <c r="AB36" s="206">
        <v>0</v>
      </c>
      <c r="AC36" s="206">
        <v>0</v>
      </c>
      <c r="AD36" s="206">
        <v>12.46</v>
      </c>
      <c r="AE36" s="206">
        <v>0</v>
      </c>
      <c r="AF36" s="206">
        <v>0</v>
      </c>
      <c r="AG36" s="206">
        <v>90.53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23.35</v>
      </c>
      <c r="Q37" s="206">
        <v>5</v>
      </c>
      <c r="R37" s="206">
        <v>11.62</v>
      </c>
      <c r="S37" s="206">
        <v>6.32</v>
      </c>
      <c r="T37" s="206">
        <v>0</v>
      </c>
      <c r="U37" s="206">
        <v>49.71</v>
      </c>
      <c r="V37" s="206">
        <v>6.01</v>
      </c>
      <c r="W37" s="206">
        <v>14.67</v>
      </c>
      <c r="X37" s="206">
        <v>41.48</v>
      </c>
      <c r="Y37" s="206">
        <v>0</v>
      </c>
      <c r="Z37" s="206">
        <v>58.7</v>
      </c>
      <c r="AA37" s="206">
        <v>33.75</v>
      </c>
      <c r="AB37" s="206">
        <v>0</v>
      </c>
      <c r="AC37" s="206">
        <v>0</v>
      </c>
      <c r="AD37" s="206">
        <v>12.46</v>
      </c>
      <c r="AE37" s="206">
        <v>0</v>
      </c>
      <c r="AF37" s="206">
        <v>0</v>
      </c>
      <c r="AG37" s="206">
        <v>90.53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23.35</v>
      </c>
      <c r="Q38" s="206">
        <v>5</v>
      </c>
      <c r="R38" s="206">
        <v>11.62</v>
      </c>
      <c r="S38" s="206">
        <v>6.32</v>
      </c>
      <c r="T38" s="206">
        <v>0</v>
      </c>
      <c r="U38" s="206">
        <v>49.71</v>
      </c>
      <c r="V38" s="206">
        <v>6.01</v>
      </c>
      <c r="W38" s="206">
        <v>14.67</v>
      </c>
      <c r="X38" s="206">
        <v>41.48</v>
      </c>
      <c r="Y38" s="206">
        <v>0</v>
      </c>
      <c r="Z38" s="206">
        <v>58.7</v>
      </c>
      <c r="AA38" s="206">
        <v>33.75</v>
      </c>
      <c r="AB38" s="206">
        <v>0</v>
      </c>
      <c r="AC38" s="206">
        <v>0</v>
      </c>
      <c r="AD38" s="206">
        <v>12.46</v>
      </c>
      <c r="AE38" s="206">
        <v>0</v>
      </c>
      <c r="AF38" s="206">
        <v>0</v>
      </c>
      <c r="AG38" s="206">
        <v>90.53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23.35</v>
      </c>
      <c r="Q39" s="206">
        <v>5</v>
      </c>
      <c r="R39" s="206">
        <v>11.62</v>
      </c>
      <c r="S39" s="206">
        <v>6.32</v>
      </c>
      <c r="T39" s="206">
        <v>0</v>
      </c>
      <c r="U39" s="206">
        <v>49.71</v>
      </c>
      <c r="V39" s="206">
        <v>6.01</v>
      </c>
      <c r="W39" s="206">
        <v>14.67</v>
      </c>
      <c r="X39" s="206">
        <v>41.48</v>
      </c>
      <c r="Y39" s="206">
        <v>0</v>
      </c>
      <c r="Z39" s="206">
        <v>58.7</v>
      </c>
      <c r="AA39" s="206">
        <v>33.75</v>
      </c>
      <c r="AB39" s="206">
        <v>0</v>
      </c>
      <c r="AC39" s="206">
        <v>0</v>
      </c>
      <c r="AD39" s="206">
        <v>12.46</v>
      </c>
      <c r="AE39" s="206">
        <v>0</v>
      </c>
      <c r="AF39" s="206">
        <v>0</v>
      </c>
      <c r="AG39" s="206">
        <v>90.53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23.35</v>
      </c>
      <c r="Q40" s="206">
        <v>5</v>
      </c>
      <c r="R40" s="206">
        <v>11.62</v>
      </c>
      <c r="S40" s="206">
        <v>6.32</v>
      </c>
      <c r="T40" s="206">
        <v>0</v>
      </c>
      <c r="U40" s="206">
        <v>49.71</v>
      </c>
      <c r="V40" s="206">
        <v>6.01</v>
      </c>
      <c r="W40" s="206">
        <v>14.67</v>
      </c>
      <c r="X40" s="206">
        <v>41.48</v>
      </c>
      <c r="Y40" s="206">
        <v>0</v>
      </c>
      <c r="Z40" s="206">
        <v>58.7</v>
      </c>
      <c r="AA40" s="206">
        <v>33.75</v>
      </c>
      <c r="AB40" s="206">
        <v>0</v>
      </c>
      <c r="AC40" s="206">
        <v>0</v>
      </c>
      <c r="AD40" s="206">
        <v>12.46</v>
      </c>
      <c r="AE40" s="206">
        <v>0</v>
      </c>
      <c r="AF40" s="206">
        <v>0</v>
      </c>
      <c r="AG40" s="206">
        <v>90.53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23.35</v>
      </c>
      <c r="Q41" s="206">
        <v>5</v>
      </c>
      <c r="R41" s="206">
        <v>11.62</v>
      </c>
      <c r="S41" s="206">
        <v>6.32</v>
      </c>
      <c r="T41" s="206">
        <v>0</v>
      </c>
      <c r="U41" s="206">
        <v>49.71</v>
      </c>
      <c r="V41" s="206">
        <v>6.01</v>
      </c>
      <c r="W41" s="206">
        <v>14.67</v>
      </c>
      <c r="X41" s="206">
        <v>41.48</v>
      </c>
      <c r="Y41" s="206">
        <v>0</v>
      </c>
      <c r="Z41" s="206">
        <v>58.7</v>
      </c>
      <c r="AA41" s="206">
        <v>33.75</v>
      </c>
      <c r="AB41" s="206">
        <v>0</v>
      </c>
      <c r="AC41" s="206">
        <v>0</v>
      </c>
      <c r="AD41" s="206">
        <v>12.46</v>
      </c>
      <c r="AE41" s="206">
        <v>0</v>
      </c>
      <c r="AF41" s="206">
        <v>0</v>
      </c>
      <c r="AG41" s="206">
        <v>90.53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23.35</v>
      </c>
      <c r="Q42" s="206">
        <v>5</v>
      </c>
      <c r="R42" s="206">
        <v>11.62</v>
      </c>
      <c r="S42" s="206">
        <v>6.32</v>
      </c>
      <c r="T42" s="206">
        <v>0</v>
      </c>
      <c r="U42" s="206">
        <v>49.71</v>
      </c>
      <c r="V42" s="206">
        <v>6.01</v>
      </c>
      <c r="W42" s="206">
        <v>14.67</v>
      </c>
      <c r="X42" s="206">
        <v>41.48</v>
      </c>
      <c r="Y42" s="206">
        <v>0</v>
      </c>
      <c r="Z42" s="206">
        <v>58.7</v>
      </c>
      <c r="AA42" s="206">
        <v>33.75</v>
      </c>
      <c r="AB42" s="206">
        <v>0</v>
      </c>
      <c r="AC42" s="206">
        <v>0</v>
      </c>
      <c r="AD42" s="206">
        <v>12.46</v>
      </c>
      <c r="AE42" s="206">
        <v>0</v>
      </c>
      <c r="AF42" s="206">
        <v>0</v>
      </c>
      <c r="AG42" s="206">
        <v>90.53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23.35</v>
      </c>
      <c r="Q43" s="206">
        <v>5</v>
      </c>
      <c r="R43" s="206">
        <v>11.62</v>
      </c>
      <c r="S43" s="206">
        <v>6.32</v>
      </c>
      <c r="T43" s="206">
        <v>0</v>
      </c>
      <c r="U43" s="206">
        <v>49.71</v>
      </c>
      <c r="V43" s="206">
        <v>6.01</v>
      </c>
      <c r="W43" s="206">
        <v>14.67</v>
      </c>
      <c r="X43" s="206">
        <v>41.48</v>
      </c>
      <c r="Y43" s="206">
        <v>0</v>
      </c>
      <c r="Z43" s="206">
        <v>58.7</v>
      </c>
      <c r="AA43" s="206">
        <v>33.75</v>
      </c>
      <c r="AB43" s="206">
        <v>0</v>
      </c>
      <c r="AC43" s="206">
        <v>0</v>
      </c>
      <c r="AD43" s="206">
        <v>12.46</v>
      </c>
      <c r="AE43" s="206">
        <v>0</v>
      </c>
      <c r="AF43" s="206">
        <v>0</v>
      </c>
      <c r="AG43" s="206">
        <v>90.53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23.35</v>
      </c>
      <c r="Q44" s="206">
        <v>5</v>
      </c>
      <c r="R44" s="206">
        <v>11.62</v>
      </c>
      <c r="S44" s="206">
        <v>6.32</v>
      </c>
      <c r="T44" s="206">
        <v>0</v>
      </c>
      <c r="U44" s="206">
        <v>49.71</v>
      </c>
      <c r="V44" s="206">
        <v>6.01</v>
      </c>
      <c r="W44" s="206">
        <v>14.67</v>
      </c>
      <c r="X44" s="206">
        <v>41.48</v>
      </c>
      <c r="Y44" s="206">
        <v>0</v>
      </c>
      <c r="Z44" s="206">
        <v>58.7</v>
      </c>
      <c r="AA44" s="206">
        <v>33.75</v>
      </c>
      <c r="AB44" s="206">
        <v>0</v>
      </c>
      <c r="AC44" s="206">
        <v>0</v>
      </c>
      <c r="AD44" s="206">
        <v>12.46</v>
      </c>
      <c r="AE44" s="206">
        <v>0</v>
      </c>
      <c r="AF44" s="206">
        <v>0</v>
      </c>
      <c r="AG44" s="206">
        <v>90.53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23.35</v>
      </c>
      <c r="Q45" s="206">
        <v>5</v>
      </c>
      <c r="R45" s="206">
        <v>11.62</v>
      </c>
      <c r="S45" s="206">
        <v>6.32</v>
      </c>
      <c r="T45" s="206">
        <v>0</v>
      </c>
      <c r="U45" s="206">
        <v>49.71</v>
      </c>
      <c r="V45" s="206">
        <v>6.01</v>
      </c>
      <c r="W45" s="206">
        <v>14.67</v>
      </c>
      <c r="X45" s="206">
        <v>41.48</v>
      </c>
      <c r="Y45" s="206">
        <v>0</v>
      </c>
      <c r="Z45" s="206">
        <v>58.7</v>
      </c>
      <c r="AA45" s="206">
        <v>33.75</v>
      </c>
      <c r="AB45" s="206">
        <v>0</v>
      </c>
      <c r="AC45" s="206">
        <v>0</v>
      </c>
      <c r="AD45" s="206">
        <v>12.46</v>
      </c>
      <c r="AE45" s="206">
        <v>0</v>
      </c>
      <c r="AF45" s="206">
        <v>0</v>
      </c>
      <c r="AG45" s="206">
        <v>90.53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23.35</v>
      </c>
      <c r="Q46" s="206">
        <v>5</v>
      </c>
      <c r="R46" s="206">
        <v>11.62</v>
      </c>
      <c r="S46" s="206">
        <v>6.32</v>
      </c>
      <c r="T46" s="206">
        <v>0</v>
      </c>
      <c r="U46" s="206">
        <v>49.71</v>
      </c>
      <c r="V46" s="206">
        <v>6.01</v>
      </c>
      <c r="W46" s="206">
        <v>14.67</v>
      </c>
      <c r="X46" s="206">
        <v>41.48</v>
      </c>
      <c r="Y46" s="206">
        <v>0</v>
      </c>
      <c r="Z46" s="206">
        <v>58.7</v>
      </c>
      <c r="AA46" s="206">
        <v>33.75</v>
      </c>
      <c r="AB46" s="206">
        <v>0</v>
      </c>
      <c r="AC46" s="206">
        <v>0</v>
      </c>
      <c r="AD46" s="206">
        <v>12.46</v>
      </c>
      <c r="AE46" s="206">
        <v>0</v>
      </c>
      <c r="AF46" s="206">
        <v>0</v>
      </c>
      <c r="AG46" s="206">
        <v>90.53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490.95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23.35</v>
      </c>
      <c r="Q47" s="206">
        <v>5</v>
      </c>
      <c r="R47" s="206">
        <v>11.62</v>
      </c>
      <c r="S47" s="206">
        <v>6.32</v>
      </c>
      <c r="T47" s="206">
        <v>0</v>
      </c>
      <c r="U47" s="206">
        <v>49.71</v>
      </c>
      <c r="V47" s="206">
        <v>6.01</v>
      </c>
      <c r="W47" s="206">
        <v>14.67</v>
      </c>
      <c r="X47" s="206">
        <v>41.48</v>
      </c>
      <c r="Y47" s="206">
        <v>0</v>
      </c>
      <c r="Z47" s="206">
        <v>58.7</v>
      </c>
      <c r="AA47" s="206">
        <v>33.75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90.53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490.95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23.35</v>
      </c>
      <c r="Q48" s="206">
        <v>5</v>
      </c>
      <c r="R48" s="206">
        <v>11.62</v>
      </c>
      <c r="S48" s="206">
        <v>6.32</v>
      </c>
      <c r="T48" s="206">
        <v>0</v>
      </c>
      <c r="U48" s="206">
        <v>49.71</v>
      </c>
      <c r="V48" s="206">
        <v>6.01</v>
      </c>
      <c r="W48" s="206">
        <v>14.67</v>
      </c>
      <c r="X48" s="206">
        <v>41.48</v>
      </c>
      <c r="Y48" s="206">
        <v>0</v>
      </c>
      <c r="Z48" s="206">
        <v>58.7</v>
      </c>
      <c r="AA48" s="206">
        <v>33.75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90.53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490.95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23.35</v>
      </c>
      <c r="Q49" s="206">
        <v>5</v>
      </c>
      <c r="R49" s="206">
        <v>11.62</v>
      </c>
      <c r="S49" s="206">
        <v>6.32</v>
      </c>
      <c r="T49" s="206">
        <v>0</v>
      </c>
      <c r="U49" s="206">
        <v>49.71</v>
      </c>
      <c r="V49" s="206">
        <v>6.01</v>
      </c>
      <c r="W49" s="206">
        <v>14.67</v>
      </c>
      <c r="X49" s="206">
        <v>41.48</v>
      </c>
      <c r="Y49" s="206">
        <v>0</v>
      </c>
      <c r="Z49" s="206">
        <v>58.7</v>
      </c>
      <c r="AA49" s="206">
        <v>33.75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90.53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443.31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23.35</v>
      </c>
      <c r="Q50" s="206">
        <v>5</v>
      </c>
      <c r="R50" s="206">
        <v>11.62</v>
      </c>
      <c r="S50" s="206">
        <v>6.32</v>
      </c>
      <c r="T50" s="206">
        <v>0</v>
      </c>
      <c r="U50" s="206">
        <v>49.71</v>
      </c>
      <c r="V50" s="206">
        <v>6.01</v>
      </c>
      <c r="W50" s="206">
        <v>14.67</v>
      </c>
      <c r="X50" s="206">
        <v>41.48</v>
      </c>
      <c r="Y50" s="206">
        <v>0</v>
      </c>
      <c r="Z50" s="206">
        <v>58.7</v>
      </c>
      <c r="AA50" s="206">
        <v>33.75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90.53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422.17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23.35</v>
      </c>
      <c r="Q51" s="206">
        <v>5.23</v>
      </c>
      <c r="R51" s="206">
        <v>11.62</v>
      </c>
      <c r="S51" s="206">
        <v>6.32</v>
      </c>
      <c r="T51" s="206">
        <v>0</v>
      </c>
      <c r="U51" s="206">
        <v>49.71</v>
      </c>
      <c r="V51" s="206">
        <v>8.74</v>
      </c>
      <c r="W51" s="206">
        <v>14.67</v>
      </c>
      <c r="X51" s="206">
        <v>62.22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14.4</v>
      </c>
      <c r="AD51" s="206">
        <v>12.46</v>
      </c>
      <c r="AE51" s="206">
        <v>0</v>
      </c>
      <c r="AF51" s="206">
        <v>0</v>
      </c>
      <c r="AG51" s="206">
        <v>90.53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392.74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23.35</v>
      </c>
      <c r="Q52" s="206">
        <v>5.23</v>
      </c>
      <c r="R52" s="206">
        <v>11.62</v>
      </c>
      <c r="S52" s="206">
        <v>6.32</v>
      </c>
      <c r="T52" s="206">
        <v>0</v>
      </c>
      <c r="U52" s="206">
        <v>49.71</v>
      </c>
      <c r="V52" s="206">
        <v>8.74</v>
      </c>
      <c r="W52" s="206">
        <v>14.67</v>
      </c>
      <c r="X52" s="206">
        <v>62.22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14.4</v>
      </c>
      <c r="AD52" s="206">
        <v>12.46</v>
      </c>
      <c r="AE52" s="206">
        <v>0</v>
      </c>
      <c r="AF52" s="206">
        <v>0</v>
      </c>
      <c r="AG52" s="206">
        <v>90.53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362.77</v>
      </c>
      <c r="L53" s="206">
        <v>6.04</v>
      </c>
      <c r="M53" s="206">
        <v>60.29</v>
      </c>
      <c r="N53" s="206">
        <v>49.21</v>
      </c>
      <c r="O53" s="206">
        <v>34.72</v>
      </c>
      <c r="P53" s="206">
        <v>23.35</v>
      </c>
      <c r="Q53" s="206">
        <v>5.23</v>
      </c>
      <c r="R53" s="206">
        <v>11.62</v>
      </c>
      <c r="S53" s="206">
        <v>6.32</v>
      </c>
      <c r="T53" s="206">
        <v>0</v>
      </c>
      <c r="U53" s="206">
        <v>49.71</v>
      </c>
      <c r="V53" s="206">
        <v>8.74</v>
      </c>
      <c r="W53" s="206">
        <v>14.67</v>
      </c>
      <c r="X53" s="206">
        <v>62.22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14.4</v>
      </c>
      <c r="AD53" s="206">
        <v>12.46</v>
      </c>
      <c r="AE53" s="206">
        <v>0</v>
      </c>
      <c r="AF53" s="206">
        <v>0</v>
      </c>
      <c r="AG53" s="206">
        <v>90.53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330.95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23.35</v>
      </c>
      <c r="Q54" s="206">
        <v>5.23</v>
      </c>
      <c r="R54" s="206">
        <v>11.62</v>
      </c>
      <c r="S54" s="206">
        <v>6.32</v>
      </c>
      <c r="T54" s="206">
        <v>0</v>
      </c>
      <c r="U54" s="206">
        <v>49.71</v>
      </c>
      <c r="V54" s="206">
        <v>8.74</v>
      </c>
      <c r="W54" s="206">
        <v>14.67</v>
      </c>
      <c r="X54" s="206">
        <v>62.22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14.4</v>
      </c>
      <c r="AD54" s="206">
        <v>12.46</v>
      </c>
      <c r="AE54" s="206">
        <v>0</v>
      </c>
      <c r="AF54" s="206">
        <v>0</v>
      </c>
      <c r="AG54" s="206">
        <v>90.53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273.70999999999998</v>
      </c>
      <c r="L55" s="206">
        <v>6.04</v>
      </c>
      <c r="M55" s="206">
        <v>60.29</v>
      </c>
      <c r="N55" s="206">
        <v>49.21</v>
      </c>
      <c r="O55" s="206">
        <v>34.72</v>
      </c>
      <c r="P55" s="206">
        <v>23.35</v>
      </c>
      <c r="Q55" s="206">
        <v>5.23</v>
      </c>
      <c r="R55" s="206">
        <v>11.62</v>
      </c>
      <c r="S55" s="206">
        <v>6.32</v>
      </c>
      <c r="T55" s="206">
        <v>0</v>
      </c>
      <c r="U55" s="206">
        <v>49.71</v>
      </c>
      <c r="V55" s="206">
        <v>8.74</v>
      </c>
      <c r="W55" s="206">
        <v>14.67</v>
      </c>
      <c r="X55" s="206">
        <v>62.22</v>
      </c>
      <c r="Y55" s="206">
        <v>0</v>
      </c>
      <c r="Z55" s="206">
        <v>58.7</v>
      </c>
      <c r="AA55" s="206">
        <v>33.75</v>
      </c>
      <c r="AB55" s="206">
        <v>0</v>
      </c>
      <c r="AC55" s="206">
        <v>0</v>
      </c>
      <c r="AD55" s="206">
        <v>12.46</v>
      </c>
      <c r="AE55" s="206">
        <v>0</v>
      </c>
      <c r="AF55" s="206">
        <v>0</v>
      </c>
      <c r="AG55" s="206">
        <v>90.53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249.17</v>
      </c>
      <c r="L56" s="206">
        <v>6.04</v>
      </c>
      <c r="M56" s="206">
        <v>60.29</v>
      </c>
      <c r="N56" s="206">
        <v>49.21</v>
      </c>
      <c r="O56" s="206">
        <v>34.72</v>
      </c>
      <c r="P56" s="206">
        <v>23.35</v>
      </c>
      <c r="Q56" s="206">
        <v>5.23</v>
      </c>
      <c r="R56" s="206">
        <v>11.62</v>
      </c>
      <c r="S56" s="206">
        <v>6.32</v>
      </c>
      <c r="T56" s="206">
        <v>0</v>
      </c>
      <c r="U56" s="206">
        <v>49.71</v>
      </c>
      <c r="V56" s="206">
        <v>8.74</v>
      </c>
      <c r="W56" s="206">
        <v>14.67</v>
      </c>
      <c r="X56" s="206">
        <v>62.22</v>
      </c>
      <c r="Y56" s="206">
        <v>0</v>
      </c>
      <c r="Z56" s="206">
        <v>58.7</v>
      </c>
      <c r="AA56" s="206">
        <v>33.75</v>
      </c>
      <c r="AB56" s="206">
        <v>0</v>
      </c>
      <c r="AC56" s="206">
        <v>0</v>
      </c>
      <c r="AD56" s="206">
        <v>12.46</v>
      </c>
      <c r="AE56" s="206">
        <v>0</v>
      </c>
      <c r="AF56" s="206">
        <v>0</v>
      </c>
      <c r="AG56" s="206">
        <v>90.53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249.17</v>
      </c>
      <c r="L57" s="206">
        <v>6.04</v>
      </c>
      <c r="M57" s="206">
        <v>60.29</v>
      </c>
      <c r="N57" s="206">
        <v>49.21</v>
      </c>
      <c r="O57" s="206">
        <v>34.72</v>
      </c>
      <c r="P57" s="206">
        <v>23.35</v>
      </c>
      <c r="Q57" s="206">
        <v>5.23</v>
      </c>
      <c r="R57" s="206">
        <v>11.62</v>
      </c>
      <c r="S57" s="206">
        <v>6.58</v>
      </c>
      <c r="T57" s="206">
        <v>0</v>
      </c>
      <c r="U57" s="206">
        <v>49.71</v>
      </c>
      <c r="V57" s="206">
        <v>8.74</v>
      </c>
      <c r="W57" s="206">
        <v>14.67</v>
      </c>
      <c r="X57" s="206">
        <v>62.22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13.62</v>
      </c>
      <c r="AD57" s="206">
        <v>12.46</v>
      </c>
      <c r="AE57" s="206">
        <v>0</v>
      </c>
      <c r="AF57" s="206">
        <v>0</v>
      </c>
      <c r="AG57" s="206">
        <v>90.53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249.17</v>
      </c>
      <c r="L58" s="206">
        <v>5.8</v>
      </c>
      <c r="M58" s="206">
        <v>60.29</v>
      </c>
      <c r="N58" s="206">
        <v>49.21</v>
      </c>
      <c r="O58" s="206">
        <v>34.72</v>
      </c>
      <c r="P58" s="206">
        <v>23.35</v>
      </c>
      <c r="Q58" s="206">
        <v>5.23</v>
      </c>
      <c r="R58" s="206">
        <v>11.62</v>
      </c>
      <c r="S58" s="206">
        <v>6.58</v>
      </c>
      <c r="T58" s="206">
        <v>0</v>
      </c>
      <c r="U58" s="206">
        <v>49.71</v>
      </c>
      <c r="V58" s="206">
        <v>8.74</v>
      </c>
      <c r="W58" s="206">
        <v>14.67</v>
      </c>
      <c r="X58" s="206">
        <v>62.22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13.62</v>
      </c>
      <c r="AD58" s="206">
        <v>0</v>
      </c>
      <c r="AE58" s="206">
        <v>0</v>
      </c>
      <c r="AF58" s="206">
        <v>0</v>
      </c>
      <c r="AG58" s="206">
        <v>90.53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288.68</v>
      </c>
      <c r="L59" s="206">
        <v>5.95</v>
      </c>
      <c r="M59" s="206">
        <v>60.29</v>
      </c>
      <c r="N59" s="206">
        <v>49.21</v>
      </c>
      <c r="O59" s="206">
        <v>34.72</v>
      </c>
      <c r="P59" s="206">
        <v>23.35</v>
      </c>
      <c r="Q59" s="206">
        <v>5.23</v>
      </c>
      <c r="R59" s="206">
        <v>11.62</v>
      </c>
      <c r="S59" s="206">
        <v>6.58</v>
      </c>
      <c r="T59" s="206">
        <v>0</v>
      </c>
      <c r="U59" s="206">
        <v>49.71</v>
      </c>
      <c r="V59" s="206">
        <v>8.74</v>
      </c>
      <c r="W59" s="206">
        <v>14.67</v>
      </c>
      <c r="X59" s="206">
        <v>62.22</v>
      </c>
      <c r="Y59" s="206">
        <v>0</v>
      </c>
      <c r="Z59" s="206">
        <v>58.7</v>
      </c>
      <c r="AA59" s="206">
        <v>33.75</v>
      </c>
      <c r="AB59" s="206">
        <v>0</v>
      </c>
      <c r="AC59" s="206">
        <v>13.62</v>
      </c>
      <c r="AD59" s="206">
        <v>0</v>
      </c>
      <c r="AE59" s="206">
        <v>0</v>
      </c>
      <c r="AF59" s="206">
        <v>0</v>
      </c>
      <c r="AG59" s="206">
        <v>90.53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249.18</v>
      </c>
      <c r="L60" s="206">
        <v>6.29</v>
      </c>
      <c r="M60" s="206">
        <v>60.29</v>
      </c>
      <c r="N60" s="206">
        <v>49.21</v>
      </c>
      <c r="O60" s="206">
        <v>34.72</v>
      </c>
      <c r="P60" s="206">
        <v>23.35</v>
      </c>
      <c r="Q60" s="206">
        <v>5.23</v>
      </c>
      <c r="R60" s="206">
        <v>11.62</v>
      </c>
      <c r="S60" s="206">
        <v>6.58</v>
      </c>
      <c r="T60" s="206">
        <v>0</v>
      </c>
      <c r="U60" s="206">
        <v>49.71</v>
      </c>
      <c r="V60" s="206">
        <v>8.74</v>
      </c>
      <c r="W60" s="206">
        <v>14.67</v>
      </c>
      <c r="X60" s="206">
        <v>62.22</v>
      </c>
      <c r="Y60" s="206">
        <v>0</v>
      </c>
      <c r="Z60" s="206">
        <v>58.7</v>
      </c>
      <c r="AA60" s="206">
        <v>33.75</v>
      </c>
      <c r="AB60" s="206">
        <v>0</v>
      </c>
      <c r="AC60" s="206">
        <v>13.62</v>
      </c>
      <c r="AD60" s="206">
        <v>0</v>
      </c>
      <c r="AE60" s="206">
        <v>0</v>
      </c>
      <c r="AF60" s="206">
        <v>0</v>
      </c>
      <c r="AG60" s="206">
        <v>90.53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249.18</v>
      </c>
      <c r="L61" s="206">
        <v>6.01</v>
      </c>
      <c r="M61" s="206">
        <v>60.29</v>
      </c>
      <c r="N61" s="206">
        <v>49.21</v>
      </c>
      <c r="O61" s="206">
        <v>34.72</v>
      </c>
      <c r="P61" s="206">
        <v>23.35</v>
      </c>
      <c r="Q61" s="206">
        <v>5.23</v>
      </c>
      <c r="R61" s="206">
        <v>11.62</v>
      </c>
      <c r="S61" s="206">
        <v>6.32</v>
      </c>
      <c r="T61" s="206">
        <v>0</v>
      </c>
      <c r="U61" s="206">
        <v>49.71</v>
      </c>
      <c r="V61" s="206">
        <v>8.74</v>
      </c>
      <c r="W61" s="206">
        <v>14.67</v>
      </c>
      <c r="X61" s="206">
        <v>62.22</v>
      </c>
      <c r="Y61" s="206">
        <v>0</v>
      </c>
      <c r="Z61" s="206">
        <v>58.7</v>
      </c>
      <c r="AA61" s="206">
        <v>33.75</v>
      </c>
      <c r="AB61" s="206">
        <v>0</v>
      </c>
      <c r="AC61" s="206">
        <v>12.85</v>
      </c>
      <c r="AD61" s="206">
        <v>0</v>
      </c>
      <c r="AE61" s="206">
        <v>0</v>
      </c>
      <c r="AF61" s="206">
        <v>0</v>
      </c>
      <c r="AG61" s="206">
        <v>90.53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249.18</v>
      </c>
      <c r="L62" s="206">
        <v>6.04</v>
      </c>
      <c r="M62" s="206">
        <v>60.29</v>
      </c>
      <c r="N62" s="206">
        <v>49.21</v>
      </c>
      <c r="O62" s="206">
        <v>34.72</v>
      </c>
      <c r="P62" s="206">
        <v>23.35</v>
      </c>
      <c r="Q62" s="206">
        <v>5.23</v>
      </c>
      <c r="R62" s="206">
        <v>11.62</v>
      </c>
      <c r="S62" s="206">
        <v>6.32</v>
      </c>
      <c r="T62" s="206">
        <v>0</v>
      </c>
      <c r="U62" s="206">
        <v>49.71</v>
      </c>
      <c r="V62" s="206">
        <v>8.74</v>
      </c>
      <c r="W62" s="206">
        <v>14.67</v>
      </c>
      <c r="X62" s="206">
        <v>62.22</v>
      </c>
      <c r="Y62" s="206">
        <v>0</v>
      </c>
      <c r="Z62" s="206">
        <v>58.7</v>
      </c>
      <c r="AA62" s="206">
        <v>33.75</v>
      </c>
      <c r="AB62" s="206">
        <v>0</v>
      </c>
      <c r="AC62" s="206">
        <v>12.85</v>
      </c>
      <c r="AD62" s="206">
        <v>0</v>
      </c>
      <c r="AE62" s="206">
        <v>0</v>
      </c>
      <c r="AF62" s="206">
        <v>0</v>
      </c>
      <c r="AG62" s="206">
        <v>90.53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259.45</v>
      </c>
      <c r="L63" s="206">
        <v>6.04</v>
      </c>
      <c r="M63" s="206">
        <v>60.29</v>
      </c>
      <c r="N63" s="206">
        <v>49.21</v>
      </c>
      <c r="O63" s="206">
        <v>34.72</v>
      </c>
      <c r="P63" s="206">
        <v>23.35</v>
      </c>
      <c r="Q63" s="206">
        <v>5.23</v>
      </c>
      <c r="R63" s="206">
        <v>11.62</v>
      </c>
      <c r="S63" s="206">
        <v>6.32</v>
      </c>
      <c r="T63" s="206">
        <v>0</v>
      </c>
      <c r="U63" s="206">
        <v>49.71</v>
      </c>
      <c r="V63" s="206">
        <v>8.74</v>
      </c>
      <c r="W63" s="206">
        <v>14.67</v>
      </c>
      <c r="X63" s="206">
        <v>62.22</v>
      </c>
      <c r="Y63" s="206">
        <v>0</v>
      </c>
      <c r="Z63" s="206">
        <v>58.7</v>
      </c>
      <c r="AA63" s="206">
        <v>33.75</v>
      </c>
      <c r="AB63" s="206">
        <v>0</v>
      </c>
      <c r="AC63" s="206">
        <v>14.4</v>
      </c>
      <c r="AD63" s="206">
        <v>0</v>
      </c>
      <c r="AE63" s="206">
        <v>0</v>
      </c>
      <c r="AF63" s="206">
        <v>0</v>
      </c>
      <c r="AG63" s="206">
        <v>90.53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259.45</v>
      </c>
      <c r="L64" s="206">
        <v>6.04</v>
      </c>
      <c r="M64" s="206">
        <v>60.29</v>
      </c>
      <c r="N64" s="206">
        <v>49.21</v>
      </c>
      <c r="O64" s="206">
        <v>34.72</v>
      </c>
      <c r="P64" s="206">
        <v>23.35</v>
      </c>
      <c r="Q64" s="206">
        <v>5.23</v>
      </c>
      <c r="R64" s="206">
        <v>11.62</v>
      </c>
      <c r="S64" s="206">
        <v>6.32</v>
      </c>
      <c r="T64" s="206">
        <v>0</v>
      </c>
      <c r="U64" s="206">
        <v>49.71</v>
      </c>
      <c r="V64" s="206">
        <v>8.74</v>
      </c>
      <c r="W64" s="206">
        <v>14.67</v>
      </c>
      <c r="X64" s="206">
        <v>62.22</v>
      </c>
      <c r="Y64" s="206">
        <v>0</v>
      </c>
      <c r="Z64" s="206">
        <v>58.7</v>
      </c>
      <c r="AA64" s="206">
        <v>33.75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90.53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264.13</v>
      </c>
      <c r="L65" s="206">
        <v>6.04</v>
      </c>
      <c r="M65" s="206">
        <v>60.29</v>
      </c>
      <c r="N65" s="206">
        <v>49.21</v>
      </c>
      <c r="O65" s="206">
        <v>34.72</v>
      </c>
      <c r="P65" s="206">
        <v>23.35</v>
      </c>
      <c r="Q65" s="206">
        <v>5.23</v>
      </c>
      <c r="R65" s="206">
        <v>11.62</v>
      </c>
      <c r="S65" s="206">
        <v>6.32</v>
      </c>
      <c r="T65" s="206">
        <v>0</v>
      </c>
      <c r="U65" s="206">
        <v>49.71</v>
      </c>
      <c r="V65" s="206">
        <v>8.74</v>
      </c>
      <c r="W65" s="206">
        <v>14.67</v>
      </c>
      <c r="X65" s="206">
        <v>62.22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90.53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284.91000000000003</v>
      </c>
      <c r="L66" s="206">
        <v>6.04</v>
      </c>
      <c r="M66" s="206">
        <v>60.29</v>
      </c>
      <c r="N66" s="206">
        <v>49.21</v>
      </c>
      <c r="O66" s="206">
        <v>34.72</v>
      </c>
      <c r="P66" s="206">
        <v>23.35</v>
      </c>
      <c r="Q66" s="206">
        <v>5.23</v>
      </c>
      <c r="R66" s="206">
        <v>11.62</v>
      </c>
      <c r="S66" s="206">
        <v>6.32</v>
      </c>
      <c r="T66" s="206">
        <v>0</v>
      </c>
      <c r="U66" s="206">
        <v>49.71</v>
      </c>
      <c r="V66" s="206">
        <v>8.74</v>
      </c>
      <c r="W66" s="206">
        <v>14.67</v>
      </c>
      <c r="X66" s="206">
        <v>62.22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14.4</v>
      </c>
      <c r="AD66" s="206">
        <v>0</v>
      </c>
      <c r="AE66" s="206">
        <v>0</v>
      </c>
      <c r="AF66" s="206">
        <v>0</v>
      </c>
      <c r="AG66" s="206">
        <v>90.53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321.2</v>
      </c>
      <c r="L67" s="206">
        <v>6.04</v>
      </c>
      <c r="M67" s="206">
        <v>60.29</v>
      </c>
      <c r="N67" s="206">
        <v>49.21</v>
      </c>
      <c r="O67" s="206">
        <v>34.72</v>
      </c>
      <c r="P67" s="206">
        <v>23.35</v>
      </c>
      <c r="Q67" s="206">
        <v>5.23</v>
      </c>
      <c r="R67" s="206">
        <v>11.62</v>
      </c>
      <c r="S67" s="206">
        <v>6.32</v>
      </c>
      <c r="T67" s="206">
        <v>0</v>
      </c>
      <c r="U67" s="206">
        <v>49.71</v>
      </c>
      <c r="V67" s="206">
        <v>8.74</v>
      </c>
      <c r="W67" s="206">
        <v>14.67</v>
      </c>
      <c r="X67" s="206">
        <v>62.22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90.53</v>
      </c>
      <c r="AH67" s="206">
        <v>0</v>
      </c>
      <c r="AI67" s="206">
        <v>0</v>
      </c>
      <c r="AJ67" s="206">
        <v>0</v>
      </c>
      <c r="AK67" s="206">
        <v>79.709999999999994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376.62</v>
      </c>
      <c r="L68" s="206">
        <v>6.04</v>
      </c>
      <c r="M68" s="206">
        <v>60.29</v>
      </c>
      <c r="N68" s="206">
        <v>49.21</v>
      </c>
      <c r="O68" s="206">
        <v>34.72</v>
      </c>
      <c r="P68" s="206">
        <v>23.35</v>
      </c>
      <c r="Q68" s="206">
        <v>5.23</v>
      </c>
      <c r="R68" s="206">
        <v>11.62</v>
      </c>
      <c r="S68" s="206">
        <v>6.32</v>
      </c>
      <c r="T68" s="206">
        <v>0</v>
      </c>
      <c r="U68" s="206">
        <v>49.71</v>
      </c>
      <c r="V68" s="206">
        <v>8.74</v>
      </c>
      <c r="W68" s="206">
        <v>14.67</v>
      </c>
      <c r="X68" s="206">
        <v>62.22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90.53</v>
      </c>
      <c r="AH68" s="206">
        <v>0</v>
      </c>
      <c r="AI68" s="206">
        <v>0</v>
      </c>
      <c r="AJ68" s="206">
        <v>0</v>
      </c>
      <c r="AK68" s="206">
        <v>79.709999999999994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425.55</v>
      </c>
      <c r="L69" s="206">
        <v>6.04</v>
      </c>
      <c r="M69" s="206">
        <v>60.29</v>
      </c>
      <c r="N69" s="206">
        <v>49.21</v>
      </c>
      <c r="O69" s="206">
        <v>34.72</v>
      </c>
      <c r="P69" s="206">
        <v>23.35</v>
      </c>
      <c r="Q69" s="206">
        <v>5.23</v>
      </c>
      <c r="R69" s="206">
        <v>11.62</v>
      </c>
      <c r="S69" s="206">
        <v>6.32</v>
      </c>
      <c r="T69" s="206">
        <v>0</v>
      </c>
      <c r="U69" s="206">
        <v>49.71</v>
      </c>
      <c r="V69" s="206">
        <v>8.74</v>
      </c>
      <c r="W69" s="206">
        <v>14.67</v>
      </c>
      <c r="X69" s="206">
        <v>62.22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14.4</v>
      </c>
      <c r="AD69" s="206">
        <v>0</v>
      </c>
      <c r="AE69" s="206">
        <v>0</v>
      </c>
      <c r="AF69" s="206">
        <v>0</v>
      </c>
      <c r="AG69" s="206">
        <v>90.53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465.24</v>
      </c>
      <c r="L70" s="206">
        <v>6.04</v>
      </c>
      <c r="M70" s="206">
        <v>60.29</v>
      </c>
      <c r="N70" s="206">
        <v>49.21</v>
      </c>
      <c r="O70" s="206">
        <v>34.72</v>
      </c>
      <c r="P70" s="206">
        <v>23.35</v>
      </c>
      <c r="Q70" s="206">
        <v>5.23</v>
      </c>
      <c r="R70" s="206">
        <v>11.62</v>
      </c>
      <c r="S70" s="206">
        <v>6.32</v>
      </c>
      <c r="T70" s="206">
        <v>0</v>
      </c>
      <c r="U70" s="206">
        <v>49.71</v>
      </c>
      <c r="V70" s="206">
        <v>8.74</v>
      </c>
      <c r="W70" s="206">
        <v>14.67</v>
      </c>
      <c r="X70" s="206">
        <v>62.22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14.4</v>
      </c>
      <c r="AD70" s="206">
        <v>0</v>
      </c>
      <c r="AE70" s="206">
        <v>0</v>
      </c>
      <c r="AF70" s="206">
        <v>0</v>
      </c>
      <c r="AG70" s="206">
        <v>90.53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480.91</v>
      </c>
      <c r="L71" s="206">
        <v>6.04</v>
      </c>
      <c r="M71" s="206">
        <v>60.29</v>
      </c>
      <c r="N71" s="206">
        <v>49.21</v>
      </c>
      <c r="O71" s="206">
        <v>34.72</v>
      </c>
      <c r="P71" s="206">
        <v>23.35</v>
      </c>
      <c r="Q71" s="206">
        <v>5.23</v>
      </c>
      <c r="R71" s="206">
        <v>11.62</v>
      </c>
      <c r="S71" s="206">
        <v>6.32</v>
      </c>
      <c r="T71" s="206">
        <v>0</v>
      </c>
      <c r="U71" s="206">
        <v>49.71</v>
      </c>
      <c r="V71" s="206">
        <v>8.74</v>
      </c>
      <c r="W71" s="206">
        <v>14.67</v>
      </c>
      <c r="X71" s="206">
        <v>62.22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14.4</v>
      </c>
      <c r="AD71" s="206">
        <v>0</v>
      </c>
      <c r="AE71" s="206">
        <v>0</v>
      </c>
      <c r="AF71" s="206">
        <v>0</v>
      </c>
      <c r="AG71" s="206">
        <v>90.53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490.95</v>
      </c>
      <c r="L72" s="206">
        <v>6.04</v>
      </c>
      <c r="M72" s="206">
        <v>60.29</v>
      </c>
      <c r="N72" s="206">
        <v>49.21</v>
      </c>
      <c r="O72" s="206">
        <v>34.72</v>
      </c>
      <c r="P72" s="206">
        <v>23.35</v>
      </c>
      <c r="Q72" s="206">
        <v>5.23</v>
      </c>
      <c r="R72" s="206">
        <v>11.62</v>
      </c>
      <c r="S72" s="206">
        <v>6.32</v>
      </c>
      <c r="T72" s="206">
        <v>0</v>
      </c>
      <c r="U72" s="206">
        <v>49.71</v>
      </c>
      <c r="V72" s="206">
        <v>8.74</v>
      </c>
      <c r="W72" s="206">
        <v>14.67</v>
      </c>
      <c r="X72" s="206">
        <v>62.22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14.4</v>
      </c>
      <c r="AD72" s="206">
        <v>0</v>
      </c>
      <c r="AE72" s="206">
        <v>0</v>
      </c>
      <c r="AF72" s="206">
        <v>0</v>
      </c>
      <c r="AG72" s="206">
        <v>90.53</v>
      </c>
      <c r="AH72" s="206">
        <v>0</v>
      </c>
      <c r="AI72" s="206">
        <v>0</v>
      </c>
      <c r="AJ72" s="206">
        <v>0</v>
      </c>
      <c r="AK72" s="206">
        <v>107.58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490.95</v>
      </c>
      <c r="L73" s="206">
        <v>6.04</v>
      </c>
      <c r="M73" s="206">
        <v>60.29</v>
      </c>
      <c r="N73" s="206">
        <v>49.21</v>
      </c>
      <c r="O73" s="206">
        <v>34.72</v>
      </c>
      <c r="P73" s="206">
        <v>23.35</v>
      </c>
      <c r="Q73" s="206">
        <v>5.23</v>
      </c>
      <c r="R73" s="206">
        <v>11.62</v>
      </c>
      <c r="S73" s="206">
        <v>6.32</v>
      </c>
      <c r="T73" s="206">
        <v>0</v>
      </c>
      <c r="U73" s="206">
        <v>49.71</v>
      </c>
      <c r="V73" s="206">
        <v>8.74</v>
      </c>
      <c r="W73" s="206">
        <v>14.67</v>
      </c>
      <c r="X73" s="206">
        <v>62.22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14.4</v>
      </c>
      <c r="AD73" s="206">
        <v>0</v>
      </c>
      <c r="AE73" s="206">
        <v>0</v>
      </c>
      <c r="AF73" s="206">
        <v>0</v>
      </c>
      <c r="AG73" s="206">
        <v>85</v>
      </c>
      <c r="AH73" s="206">
        <v>0</v>
      </c>
      <c r="AI73" s="206">
        <v>0</v>
      </c>
      <c r="AJ73" s="206">
        <v>0</v>
      </c>
      <c r="AK73" s="206">
        <v>107.58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7.61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416.04</v>
      </c>
      <c r="L74" s="206">
        <v>6.04</v>
      </c>
      <c r="M74" s="206">
        <v>60.29</v>
      </c>
      <c r="N74" s="206">
        <v>49.21</v>
      </c>
      <c r="O74" s="206">
        <v>34.72</v>
      </c>
      <c r="P74" s="206">
        <v>23.35</v>
      </c>
      <c r="Q74" s="206">
        <v>5.23</v>
      </c>
      <c r="R74" s="206">
        <v>11.62</v>
      </c>
      <c r="S74" s="206">
        <v>6.32</v>
      </c>
      <c r="T74" s="206">
        <v>0</v>
      </c>
      <c r="U74" s="206">
        <v>49.71</v>
      </c>
      <c r="V74" s="206">
        <v>8.74</v>
      </c>
      <c r="W74" s="206">
        <v>14.67</v>
      </c>
      <c r="X74" s="206">
        <v>62.22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14.4</v>
      </c>
      <c r="AD74" s="206">
        <v>0</v>
      </c>
      <c r="AE74" s="206">
        <v>0</v>
      </c>
      <c r="AF74" s="206">
        <v>0</v>
      </c>
      <c r="AG74" s="206">
        <v>85</v>
      </c>
      <c r="AH74" s="206">
        <v>0</v>
      </c>
      <c r="AI74" s="206">
        <v>0</v>
      </c>
      <c r="AJ74" s="206">
        <v>0</v>
      </c>
      <c r="AK74" s="206">
        <v>107.58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1.06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459.4</v>
      </c>
      <c r="L75" s="206">
        <v>6.04</v>
      </c>
      <c r="M75" s="206">
        <v>60.29</v>
      </c>
      <c r="N75" s="206">
        <v>49.21</v>
      </c>
      <c r="O75" s="206">
        <v>34.72</v>
      </c>
      <c r="P75" s="206">
        <v>23.35</v>
      </c>
      <c r="Q75" s="206">
        <v>5.23</v>
      </c>
      <c r="R75" s="206">
        <v>11.62</v>
      </c>
      <c r="S75" s="206">
        <v>6.32</v>
      </c>
      <c r="T75" s="206">
        <v>0</v>
      </c>
      <c r="U75" s="206">
        <v>49.71</v>
      </c>
      <c r="V75" s="206">
        <v>8.74</v>
      </c>
      <c r="W75" s="206">
        <v>14.67</v>
      </c>
      <c r="X75" s="206">
        <v>62.22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14.4</v>
      </c>
      <c r="AD75" s="206">
        <v>0</v>
      </c>
      <c r="AE75" s="206">
        <v>0</v>
      </c>
      <c r="AF75" s="206">
        <v>0</v>
      </c>
      <c r="AG75" s="206">
        <v>85</v>
      </c>
      <c r="AH75" s="206">
        <v>0</v>
      </c>
      <c r="AI75" s="206">
        <v>0</v>
      </c>
      <c r="AJ75" s="206">
        <v>0</v>
      </c>
      <c r="AK75" s="206">
        <v>107.58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490.01</v>
      </c>
      <c r="L76" s="206">
        <v>6.04</v>
      </c>
      <c r="M76" s="206">
        <v>60.29</v>
      </c>
      <c r="N76" s="206">
        <v>49.21</v>
      </c>
      <c r="O76" s="206">
        <v>34.72</v>
      </c>
      <c r="P76" s="206">
        <v>23.35</v>
      </c>
      <c r="Q76" s="206">
        <v>5.23</v>
      </c>
      <c r="R76" s="206">
        <v>11.62</v>
      </c>
      <c r="S76" s="206">
        <v>6.32</v>
      </c>
      <c r="T76" s="206">
        <v>0</v>
      </c>
      <c r="U76" s="206">
        <v>49.71</v>
      </c>
      <c r="V76" s="206">
        <v>8.74</v>
      </c>
      <c r="W76" s="206">
        <v>14.67</v>
      </c>
      <c r="X76" s="206">
        <v>62.22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14.4</v>
      </c>
      <c r="AD76" s="206">
        <v>0</v>
      </c>
      <c r="AE76" s="206">
        <v>0</v>
      </c>
      <c r="AF76" s="206">
        <v>0</v>
      </c>
      <c r="AG76" s="206">
        <v>85</v>
      </c>
      <c r="AH76" s="206">
        <v>0</v>
      </c>
      <c r="AI76" s="206">
        <v>0</v>
      </c>
      <c r="AJ76" s="206">
        <v>0</v>
      </c>
      <c r="AK76" s="206">
        <v>107.58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490.58</v>
      </c>
      <c r="L77" s="206">
        <v>6.04</v>
      </c>
      <c r="M77" s="206">
        <v>60.29</v>
      </c>
      <c r="N77" s="206">
        <v>49.21</v>
      </c>
      <c r="O77" s="206">
        <v>34.72</v>
      </c>
      <c r="P77" s="206">
        <v>23.35</v>
      </c>
      <c r="Q77" s="206">
        <v>5.23</v>
      </c>
      <c r="R77" s="206">
        <v>11.62</v>
      </c>
      <c r="S77" s="206">
        <v>6.32</v>
      </c>
      <c r="T77" s="206">
        <v>0</v>
      </c>
      <c r="U77" s="206">
        <v>49.71</v>
      </c>
      <c r="V77" s="206">
        <v>8.74</v>
      </c>
      <c r="W77" s="206">
        <v>14.67</v>
      </c>
      <c r="X77" s="206">
        <v>62.22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14.4</v>
      </c>
      <c r="AD77" s="206">
        <v>0</v>
      </c>
      <c r="AE77" s="206">
        <v>0</v>
      </c>
      <c r="AF77" s="206">
        <v>0</v>
      </c>
      <c r="AG77" s="206">
        <v>85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484.06</v>
      </c>
      <c r="L78" s="206">
        <v>6.04</v>
      </c>
      <c r="M78" s="206">
        <v>60.29</v>
      </c>
      <c r="N78" s="206">
        <v>49.21</v>
      </c>
      <c r="O78" s="206">
        <v>34.72</v>
      </c>
      <c r="P78" s="206">
        <v>23.35</v>
      </c>
      <c r="Q78" s="206">
        <v>5.23</v>
      </c>
      <c r="R78" s="206">
        <v>11.62</v>
      </c>
      <c r="S78" s="206">
        <v>6.32</v>
      </c>
      <c r="T78" s="206">
        <v>0</v>
      </c>
      <c r="U78" s="206">
        <v>49.71</v>
      </c>
      <c r="V78" s="206">
        <v>8.74</v>
      </c>
      <c r="W78" s="206">
        <v>14.67</v>
      </c>
      <c r="X78" s="206">
        <v>62.22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85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490.95</v>
      </c>
      <c r="L79" s="206">
        <v>6.04</v>
      </c>
      <c r="M79" s="206">
        <v>60.29</v>
      </c>
      <c r="N79" s="206">
        <v>49.21</v>
      </c>
      <c r="O79" s="206">
        <v>34.72</v>
      </c>
      <c r="P79" s="206">
        <v>23.35</v>
      </c>
      <c r="Q79" s="206">
        <v>5.23</v>
      </c>
      <c r="R79" s="206">
        <v>11.62</v>
      </c>
      <c r="S79" s="206">
        <v>6.32</v>
      </c>
      <c r="T79" s="206">
        <v>0</v>
      </c>
      <c r="U79" s="206">
        <v>49.71</v>
      </c>
      <c r="V79" s="206">
        <v>8.74</v>
      </c>
      <c r="W79" s="206">
        <v>14.67</v>
      </c>
      <c r="X79" s="206">
        <v>62.22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14.4</v>
      </c>
      <c r="AD79" s="206">
        <v>0</v>
      </c>
      <c r="AE79" s="206">
        <v>0</v>
      </c>
      <c r="AF79" s="206">
        <v>0</v>
      </c>
      <c r="AG79" s="206">
        <v>83.69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490.95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23.35</v>
      </c>
      <c r="Q80" s="206">
        <v>5.23</v>
      </c>
      <c r="R80" s="206">
        <v>11.62</v>
      </c>
      <c r="S80" s="206">
        <v>6.32</v>
      </c>
      <c r="T80" s="206">
        <v>0</v>
      </c>
      <c r="U80" s="206">
        <v>49.71</v>
      </c>
      <c r="V80" s="206">
        <v>8.74</v>
      </c>
      <c r="W80" s="206">
        <v>14.67</v>
      </c>
      <c r="X80" s="206">
        <v>62.22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14.4</v>
      </c>
      <c r="AD80" s="206">
        <v>0</v>
      </c>
      <c r="AE80" s="206">
        <v>0</v>
      </c>
      <c r="AF80" s="206">
        <v>0</v>
      </c>
      <c r="AG80" s="206">
        <v>83.69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490.95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23.35</v>
      </c>
      <c r="Q81" s="206">
        <v>5.23</v>
      </c>
      <c r="R81" s="206">
        <v>11.62</v>
      </c>
      <c r="S81" s="206">
        <v>6.32</v>
      </c>
      <c r="T81" s="206">
        <v>0</v>
      </c>
      <c r="U81" s="206">
        <v>49.71</v>
      </c>
      <c r="V81" s="206">
        <v>8.74</v>
      </c>
      <c r="W81" s="206">
        <v>14.67</v>
      </c>
      <c r="X81" s="206">
        <v>62.22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14.4</v>
      </c>
      <c r="AD81" s="206">
        <v>0</v>
      </c>
      <c r="AE81" s="206">
        <v>0</v>
      </c>
      <c r="AF81" s="206">
        <v>0</v>
      </c>
      <c r="AG81" s="206">
        <v>83.69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488.85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23.35</v>
      </c>
      <c r="Q82" s="206">
        <v>5.23</v>
      </c>
      <c r="R82" s="206">
        <v>11.62</v>
      </c>
      <c r="S82" s="206">
        <v>6.32</v>
      </c>
      <c r="T82" s="206">
        <v>0</v>
      </c>
      <c r="U82" s="206">
        <v>49.71</v>
      </c>
      <c r="V82" s="206">
        <v>8.74</v>
      </c>
      <c r="W82" s="206">
        <v>14.67</v>
      </c>
      <c r="X82" s="206">
        <v>62.22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14.4</v>
      </c>
      <c r="AD82" s="206">
        <v>0</v>
      </c>
      <c r="AE82" s="206">
        <v>0</v>
      </c>
      <c r="AF82" s="206">
        <v>0</v>
      </c>
      <c r="AG82" s="206">
        <v>83.69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462.7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23.35</v>
      </c>
      <c r="Q83" s="206">
        <v>5.23</v>
      </c>
      <c r="R83" s="206">
        <v>11.62</v>
      </c>
      <c r="S83" s="206">
        <v>6.32</v>
      </c>
      <c r="T83" s="206">
        <v>0</v>
      </c>
      <c r="U83" s="206">
        <v>49.71</v>
      </c>
      <c r="V83" s="206">
        <v>8.74</v>
      </c>
      <c r="W83" s="206">
        <v>14.67</v>
      </c>
      <c r="X83" s="206">
        <v>62.22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14.4</v>
      </c>
      <c r="AD83" s="206">
        <v>0</v>
      </c>
      <c r="AE83" s="206">
        <v>0</v>
      </c>
      <c r="AF83" s="206">
        <v>0</v>
      </c>
      <c r="AG83" s="206">
        <v>83.69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464.49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23.35</v>
      </c>
      <c r="Q84" s="206">
        <v>5.23</v>
      </c>
      <c r="R84" s="206">
        <v>11.62</v>
      </c>
      <c r="S84" s="206">
        <v>6.32</v>
      </c>
      <c r="T84" s="206">
        <v>0</v>
      </c>
      <c r="U84" s="206">
        <v>49.71</v>
      </c>
      <c r="V84" s="206">
        <v>8.74</v>
      </c>
      <c r="W84" s="206">
        <v>14.67</v>
      </c>
      <c r="X84" s="206">
        <v>62.22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14.4</v>
      </c>
      <c r="AD84" s="206">
        <v>0</v>
      </c>
      <c r="AE84" s="206">
        <v>0</v>
      </c>
      <c r="AF84" s="206">
        <v>0</v>
      </c>
      <c r="AG84" s="206">
        <v>90.53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482.64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23.35</v>
      </c>
      <c r="Q85" s="206">
        <v>5.23</v>
      </c>
      <c r="R85" s="206">
        <v>11.62</v>
      </c>
      <c r="S85" s="206">
        <v>6.32</v>
      </c>
      <c r="T85" s="206">
        <v>0</v>
      </c>
      <c r="U85" s="206">
        <v>49.71</v>
      </c>
      <c r="V85" s="206">
        <v>8.74</v>
      </c>
      <c r="W85" s="206">
        <v>14.67</v>
      </c>
      <c r="X85" s="206">
        <v>62.22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14.4</v>
      </c>
      <c r="AD85" s="206">
        <v>0</v>
      </c>
      <c r="AE85" s="206">
        <v>0</v>
      </c>
      <c r="AF85" s="206">
        <v>0</v>
      </c>
      <c r="AG85" s="206">
        <v>90.53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475.74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23.35</v>
      </c>
      <c r="Q86" s="206">
        <v>5.23</v>
      </c>
      <c r="R86" s="206">
        <v>11.62</v>
      </c>
      <c r="S86" s="206">
        <v>6.32</v>
      </c>
      <c r="T86" s="206">
        <v>0</v>
      </c>
      <c r="U86" s="206">
        <v>49.71</v>
      </c>
      <c r="V86" s="206">
        <v>8.74</v>
      </c>
      <c r="W86" s="206">
        <v>14.67</v>
      </c>
      <c r="X86" s="206">
        <v>62.22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14.4</v>
      </c>
      <c r="AD86" s="206">
        <v>0</v>
      </c>
      <c r="AE86" s="206">
        <v>0</v>
      </c>
      <c r="AF86" s="206">
        <v>0</v>
      </c>
      <c r="AG86" s="206">
        <v>90.53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490.95</v>
      </c>
      <c r="L87" s="206">
        <v>6.04</v>
      </c>
      <c r="M87" s="206">
        <v>60.29</v>
      </c>
      <c r="N87" s="206">
        <v>49.21</v>
      </c>
      <c r="O87" s="206">
        <v>34.72</v>
      </c>
      <c r="P87" s="206">
        <v>23.35</v>
      </c>
      <c r="Q87" s="206">
        <v>5.23</v>
      </c>
      <c r="R87" s="206">
        <v>11.62</v>
      </c>
      <c r="S87" s="206">
        <v>6.32</v>
      </c>
      <c r="T87" s="206">
        <v>0</v>
      </c>
      <c r="U87" s="206">
        <v>49.71</v>
      </c>
      <c r="V87" s="206">
        <v>8.74</v>
      </c>
      <c r="W87" s="206">
        <v>14.67</v>
      </c>
      <c r="X87" s="206">
        <v>62.22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90.53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490.95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23.35</v>
      </c>
      <c r="Q88" s="206">
        <v>5.23</v>
      </c>
      <c r="R88" s="206">
        <v>11.62</v>
      </c>
      <c r="S88" s="206">
        <v>6.32</v>
      </c>
      <c r="T88" s="206">
        <v>0</v>
      </c>
      <c r="U88" s="206">
        <v>49.71</v>
      </c>
      <c r="V88" s="206">
        <v>8.74</v>
      </c>
      <c r="W88" s="206">
        <v>14.67</v>
      </c>
      <c r="X88" s="206">
        <v>62.22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14.4</v>
      </c>
      <c r="AD88" s="206">
        <v>0</v>
      </c>
      <c r="AE88" s="206">
        <v>0</v>
      </c>
      <c r="AF88" s="206">
        <v>0</v>
      </c>
      <c r="AG88" s="206">
        <v>90.53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490.95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23.35</v>
      </c>
      <c r="Q89" s="206">
        <v>5.23</v>
      </c>
      <c r="R89" s="206">
        <v>11.62</v>
      </c>
      <c r="S89" s="206">
        <v>6.32</v>
      </c>
      <c r="T89" s="206">
        <v>0</v>
      </c>
      <c r="U89" s="206">
        <v>49.71</v>
      </c>
      <c r="V89" s="206">
        <v>8.74</v>
      </c>
      <c r="W89" s="206">
        <v>14.67</v>
      </c>
      <c r="X89" s="206">
        <v>62.22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90.53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490.95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23.35</v>
      </c>
      <c r="Q90" s="206">
        <v>5.23</v>
      </c>
      <c r="R90" s="206">
        <v>11.62</v>
      </c>
      <c r="S90" s="206">
        <v>6.32</v>
      </c>
      <c r="T90" s="206">
        <v>0</v>
      </c>
      <c r="U90" s="206">
        <v>49.71</v>
      </c>
      <c r="V90" s="206">
        <v>8.74</v>
      </c>
      <c r="W90" s="206">
        <v>14.67</v>
      </c>
      <c r="X90" s="206">
        <v>62.22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90.53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490.95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23.35</v>
      </c>
      <c r="Q91" s="206">
        <v>5.23</v>
      </c>
      <c r="R91" s="206">
        <v>11.62</v>
      </c>
      <c r="S91" s="206">
        <v>6.32</v>
      </c>
      <c r="T91" s="206">
        <v>0</v>
      </c>
      <c r="U91" s="206">
        <v>49.71</v>
      </c>
      <c r="V91" s="206">
        <v>8.74</v>
      </c>
      <c r="W91" s="206">
        <v>14.67</v>
      </c>
      <c r="X91" s="206">
        <v>62.22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90.53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490.95</v>
      </c>
      <c r="L92" s="206">
        <v>6.04</v>
      </c>
      <c r="M92" s="206">
        <v>60.29</v>
      </c>
      <c r="N92" s="206">
        <v>49.21</v>
      </c>
      <c r="O92" s="206">
        <v>34.72</v>
      </c>
      <c r="P92" s="206">
        <v>23.35</v>
      </c>
      <c r="Q92" s="206">
        <v>5.23</v>
      </c>
      <c r="R92" s="206">
        <v>11.62</v>
      </c>
      <c r="S92" s="206">
        <v>6.32</v>
      </c>
      <c r="T92" s="206">
        <v>0</v>
      </c>
      <c r="U92" s="206">
        <v>49.71</v>
      </c>
      <c r="V92" s="206">
        <v>8.74</v>
      </c>
      <c r="W92" s="206">
        <v>14.67</v>
      </c>
      <c r="X92" s="206">
        <v>62.22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14.01</v>
      </c>
      <c r="AD92" s="206">
        <v>0</v>
      </c>
      <c r="AE92" s="206">
        <v>0</v>
      </c>
      <c r="AF92" s="206">
        <v>0</v>
      </c>
      <c r="AG92" s="206">
        <v>90.53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472.85</v>
      </c>
      <c r="L93" s="206">
        <v>6.04</v>
      </c>
      <c r="M93" s="206">
        <v>57.01</v>
      </c>
      <c r="N93" s="206">
        <v>49.21</v>
      </c>
      <c r="O93" s="206">
        <v>34.72</v>
      </c>
      <c r="P93" s="206">
        <v>23.35</v>
      </c>
      <c r="Q93" s="206">
        <v>5.23</v>
      </c>
      <c r="R93" s="206">
        <v>11.62</v>
      </c>
      <c r="S93" s="206">
        <v>6.32</v>
      </c>
      <c r="T93" s="206">
        <v>0</v>
      </c>
      <c r="U93" s="206">
        <v>49.71</v>
      </c>
      <c r="V93" s="206">
        <v>8.74</v>
      </c>
      <c r="W93" s="206">
        <v>14.67</v>
      </c>
      <c r="X93" s="206">
        <v>62.22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14.01</v>
      </c>
      <c r="AD93" s="206">
        <v>0</v>
      </c>
      <c r="AE93" s="206">
        <v>0</v>
      </c>
      <c r="AF93" s="206">
        <v>0</v>
      </c>
      <c r="AG93" s="206">
        <v>90.53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425.58</v>
      </c>
      <c r="L94" s="206">
        <v>6.04</v>
      </c>
      <c r="M94" s="206">
        <v>57.01</v>
      </c>
      <c r="N94" s="206">
        <v>49.21</v>
      </c>
      <c r="O94" s="206">
        <v>34.72</v>
      </c>
      <c r="P94" s="206">
        <v>23.35</v>
      </c>
      <c r="Q94" s="206">
        <v>5.23</v>
      </c>
      <c r="R94" s="206">
        <v>11.62</v>
      </c>
      <c r="S94" s="206">
        <v>6.32</v>
      </c>
      <c r="T94" s="206">
        <v>0</v>
      </c>
      <c r="U94" s="206">
        <v>49.71</v>
      </c>
      <c r="V94" s="206">
        <v>8.74</v>
      </c>
      <c r="W94" s="206">
        <v>14.67</v>
      </c>
      <c r="X94" s="206">
        <v>62.22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14.01</v>
      </c>
      <c r="AD94" s="206">
        <v>0</v>
      </c>
      <c r="AE94" s="206">
        <v>0</v>
      </c>
      <c r="AF94" s="206">
        <v>0</v>
      </c>
      <c r="AG94" s="206">
        <v>90.53</v>
      </c>
      <c r="AH94" s="206">
        <v>0</v>
      </c>
      <c r="AI94" s="206">
        <v>0</v>
      </c>
      <c r="AJ94" s="206">
        <v>0</v>
      </c>
      <c r="AK94" s="206">
        <v>79.709999999999994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389.31</v>
      </c>
      <c r="L95" s="206">
        <v>6.04</v>
      </c>
      <c r="M95" s="206">
        <v>57.01</v>
      </c>
      <c r="N95" s="206">
        <v>49.21</v>
      </c>
      <c r="O95" s="206">
        <v>34.72</v>
      </c>
      <c r="P95" s="206">
        <v>23.35</v>
      </c>
      <c r="Q95" s="206">
        <v>5.23</v>
      </c>
      <c r="R95" s="206">
        <v>11.62</v>
      </c>
      <c r="S95" s="206">
        <v>6.32</v>
      </c>
      <c r="T95" s="206">
        <v>0</v>
      </c>
      <c r="U95" s="206">
        <v>49.71</v>
      </c>
      <c r="V95" s="206">
        <v>8.74</v>
      </c>
      <c r="W95" s="206">
        <v>14.67</v>
      </c>
      <c r="X95" s="206">
        <v>62.22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14.01</v>
      </c>
      <c r="AD95" s="206">
        <v>0</v>
      </c>
      <c r="AE95" s="206">
        <v>0</v>
      </c>
      <c r="AF95" s="206">
        <v>0</v>
      </c>
      <c r="AG95" s="206">
        <v>90.53</v>
      </c>
      <c r="AH95" s="206">
        <v>0</v>
      </c>
      <c r="AI95" s="206">
        <v>0</v>
      </c>
      <c r="AJ95" s="206">
        <v>0</v>
      </c>
      <c r="AK95" s="206">
        <v>79.709999999999994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358.45</v>
      </c>
      <c r="L96" s="206">
        <v>6.04</v>
      </c>
      <c r="M96" s="206">
        <v>57.01</v>
      </c>
      <c r="N96" s="206">
        <v>49.21</v>
      </c>
      <c r="O96" s="206">
        <v>34.72</v>
      </c>
      <c r="P96" s="206">
        <v>23.35</v>
      </c>
      <c r="Q96" s="206">
        <v>5.24</v>
      </c>
      <c r="R96" s="206">
        <v>11.62</v>
      </c>
      <c r="S96" s="206">
        <v>6.32</v>
      </c>
      <c r="T96" s="206">
        <v>0</v>
      </c>
      <c r="U96" s="206">
        <v>49.71</v>
      </c>
      <c r="V96" s="206">
        <v>8.74</v>
      </c>
      <c r="W96" s="206">
        <v>14.67</v>
      </c>
      <c r="X96" s="206">
        <v>62.22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14.01</v>
      </c>
      <c r="AD96" s="206">
        <v>0</v>
      </c>
      <c r="AE96" s="206">
        <v>0</v>
      </c>
      <c r="AF96" s="206">
        <v>0</v>
      </c>
      <c r="AG96" s="206">
        <v>90.53</v>
      </c>
      <c r="AH96" s="206">
        <v>0</v>
      </c>
      <c r="AI96" s="206">
        <v>0</v>
      </c>
      <c r="AJ96" s="206">
        <v>0</v>
      </c>
      <c r="AK96" s="206">
        <v>79.709999999999994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318.33999999999997</v>
      </c>
      <c r="L97" s="206">
        <v>6.04</v>
      </c>
      <c r="M97" s="206">
        <v>57.01</v>
      </c>
      <c r="N97" s="206">
        <v>49.21</v>
      </c>
      <c r="O97" s="206">
        <v>34.72</v>
      </c>
      <c r="P97" s="206">
        <v>23.35</v>
      </c>
      <c r="Q97" s="206">
        <v>5.24</v>
      </c>
      <c r="R97" s="206">
        <v>11.62</v>
      </c>
      <c r="S97" s="206">
        <v>6.32</v>
      </c>
      <c r="T97" s="206">
        <v>0</v>
      </c>
      <c r="U97" s="206">
        <v>49.71</v>
      </c>
      <c r="V97" s="206">
        <v>8.74</v>
      </c>
      <c r="W97" s="206">
        <v>14.67</v>
      </c>
      <c r="X97" s="206">
        <v>62.22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14.01</v>
      </c>
      <c r="AD97" s="206">
        <v>0</v>
      </c>
      <c r="AE97" s="206">
        <v>0</v>
      </c>
      <c r="AF97" s="206">
        <v>0</v>
      </c>
      <c r="AG97" s="206">
        <v>90.53</v>
      </c>
      <c r="AH97" s="206">
        <v>0</v>
      </c>
      <c r="AI97" s="206">
        <v>0</v>
      </c>
      <c r="AJ97" s="206">
        <v>0</v>
      </c>
      <c r="AK97" s="206">
        <v>79.709999999999994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279.52999999999997</v>
      </c>
      <c r="L98" s="206">
        <v>6.04</v>
      </c>
      <c r="M98" s="206">
        <v>57.01</v>
      </c>
      <c r="N98" s="206">
        <v>49.21</v>
      </c>
      <c r="O98" s="206">
        <v>34.72</v>
      </c>
      <c r="P98" s="206">
        <v>23.35</v>
      </c>
      <c r="Q98" s="206">
        <v>5.45</v>
      </c>
      <c r="R98" s="206">
        <v>11.62</v>
      </c>
      <c r="S98" s="206">
        <v>6.58</v>
      </c>
      <c r="T98" s="206">
        <v>0</v>
      </c>
      <c r="U98" s="206">
        <v>49.71</v>
      </c>
      <c r="V98" s="206">
        <v>8.74</v>
      </c>
      <c r="W98" s="206">
        <v>14.67</v>
      </c>
      <c r="X98" s="206">
        <v>62.22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14.01</v>
      </c>
      <c r="AD98" s="206">
        <v>0</v>
      </c>
      <c r="AE98" s="206">
        <v>0</v>
      </c>
      <c r="AF98" s="206">
        <v>0</v>
      </c>
      <c r="AG98" s="206">
        <v>90.53</v>
      </c>
      <c r="AH98" s="206">
        <v>0</v>
      </c>
      <c r="AI98" s="206">
        <v>0</v>
      </c>
      <c r="AJ98" s="206">
        <v>0</v>
      </c>
      <c r="AK98" s="206">
        <v>79.709999999999994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3.6999999999999999E-4</v>
      </c>
      <c r="J99">
        <f t="shared" si="0"/>
        <v>0</v>
      </c>
      <c r="K99">
        <f t="shared" si="0"/>
        <v>9.3001424999999998</v>
      </c>
      <c r="L99">
        <f t="shared" si="0"/>
        <v>0.11258250000000014</v>
      </c>
      <c r="M99">
        <f t="shared" si="0"/>
        <v>1.3885924999999997</v>
      </c>
      <c r="N99">
        <f t="shared" si="0"/>
        <v>1.1810400000000008</v>
      </c>
      <c r="O99">
        <f t="shared" si="0"/>
        <v>0.83327999999999847</v>
      </c>
      <c r="P99">
        <f t="shared" si="0"/>
        <v>0.5603999999999989</v>
      </c>
      <c r="Q99">
        <f t="shared" si="0"/>
        <v>0.12266750000000019</v>
      </c>
      <c r="R99">
        <f t="shared" si="0"/>
        <v>0.22967250000000006</v>
      </c>
      <c r="S99">
        <f t="shared" si="0"/>
        <v>0.14751000000000006</v>
      </c>
      <c r="T99">
        <f t="shared" si="0"/>
        <v>0</v>
      </c>
      <c r="U99">
        <f t="shared" si="0"/>
        <v>1.1930400000000005</v>
      </c>
      <c r="V99">
        <f t="shared" si="0"/>
        <v>0.14544750000000012</v>
      </c>
      <c r="W99">
        <f t="shared" si="0"/>
        <v>0.29779499999999992</v>
      </c>
      <c r="X99">
        <f t="shared" si="0"/>
        <v>1.0964749999999988</v>
      </c>
      <c r="Y99">
        <f t="shared" si="0"/>
        <v>0</v>
      </c>
      <c r="Z99">
        <f t="shared" si="0"/>
        <v>1.2336399999999981</v>
      </c>
      <c r="AA99">
        <f t="shared" si="0"/>
        <v>0.71062499999999995</v>
      </c>
      <c r="AB99">
        <f t="shared" si="0"/>
        <v>0</v>
      </c>
      <c r="AC99">
        <f t="shared" si="0"/>
        <v>0.26519249999999983</v>
      </c>
      <c r="AD99">
        <f t="shared" si="0"/>
        <v>8.4104999999999985E-2</v>
      </c>
      <c r="AE99">
        <f t="shared" si="0"/>
        <v>0</v>
      </c>
      <c r="AF99">
        <f t="shared" si="0"/>
        <v>0</v>
      </c>
      <c r="AG99">
        <f t="shared" si="0"/>
        <v>2.1558749999999991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2.1221974999999991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0.44889249999999997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0.76</v>
      </c>
      <c r="J3" s="206">
        <v>0</v>
      </c>
      <c r="K3" s="206">
        <v>119.36</v>
      </c>
      <c r="L3" s="206">
        <v>41.83</v>
      </c>
      <c r="M3" s="206">
        <v>0</v>
      </c>
      <c r="N3" s="206">
        <v>28.45</v>
      </c>
      <c r="O3" s="206">
        <v>23.87</v>
      </c>
      <c r="P3" s="206">
        <v>58.55</v>
      </c>
      <c r="Q3" s="206">
        <v>3.01</v>
      </c>
      <c r="R3" s="206">
        <v>6.72</v>
      </c>
      <c r="S3" s="206">
        <v>3.81</v>
      </c>
      <c r="T3" s="206">
        <v>0</v>
      </c>
      <c r="U3" s="206">
        <v>264.89</v>
      </c>
      <c r="V3" s="206">
        <v>3.48</v>
      </c>
      <c r="W3" s="206">
        <v>8.49</v>
      </c>
      <c r="X3" s="206">
        <v>23.99</v>
      </c>
      <c r="Y3" s="206">
        <v>0</v>
      </c>
      <c r="Z3" s="206">
        <v>35.340000000000003</v>
      </c>
      <c r="AA3" s="206">
        <v>19.52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51.42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0.09</v>
      </c>
      <c r="J4" s="206">
        <v>0</v>
      </c>
      <c r="K4" s="206">
        <v>129.65</v>
      </c>
      <c r="L4" s="206">
        <v>41.83</v>
      </c>
      <c r="M4" s="206">
        <v>0</v>
      </c>
      <c r="N4" s="206">
        <v>28.45</v>
      </c>
      <c r="O4" s="206">
        <v>23.87</v>
      </c>
      <c r="P4" s="206">
        <v>58.55</v>
      </c>
      <c r="Q4" s="206">
        <v>3.01</v>
      </c>
      <c r="R4" s="206">
        <v>6.72</v>
      </c>
      <c r="S4" s="206">
        <v>3.81</v>
      </c>
      <c r="T4" s="206">
        <v>0</v>
      </c>
      <c r="U4" s="206">
        <v>264.89</v>
      </c>
      <c r="V4" s="206">
        <v>3.48</v>
      </c>
      <c r="W4" s="206">
        <v>8.49</v>
      </c>
      <c r="X4" s="206">
        <v>23.99</v>
      </c>
      <c r="Y4" s="206">
        <v>0</v>
      </c>
      <c r="Z4" s="206">
        <v>33.94</v>
      </c>
      <c r="AA4" s="206">
        <v>19.52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51.42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129.65</v>
      </c>
      <c r="L5" s="206">
        <v>41.84</v>
      </c>
      <c r="M5" s="206">
        <v>0</v>
      </c>
      <c r="N5" s="206">
        <v>28.45</v>
      </c>
      <c r="O5" s="206">
        <v>23.87</v>
      </c>
      <c r="P5" s="206">
        <v>58.55</v>
      </c>
      <c r="Q5" s="206">
        <v>3.01</v>
      </c>
      <c r="R5" s="206">
        <v>6.72</v>
      </c>
      <c r="S5" s="206">
        <v>3.81</v>
      </c>
      <c r="T5" s="206">
        <v>0</v>
      </c>
      <c r="U5" s="206">
        <v>264.89</v>
      </c>
      <c r="V5" s="206">
        <v>3.48</v>
      </c>
      <c r="W5" s="206">
        <v>8.49</v>
      </c>
      <c r="X5" s="206">
        <v>23.99</v>
      </c>
      <c r="Y5" s="206">
        <v>0</v>
      </c>
      <c r="Z5" s="206">
        <v>33.94</v>
      </c>
      <c r="AA5" s="206">
        <v>19.52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51.42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129.65</v>
      </c>
      <c r="L6" s="206">
        <v>41.84</v>
      </c>
      <c r="M6" s="206">
        <v>0</v>
      </c>
      <c r="N6" s="206">
        <v>28.45</v>
      </c>
      <c r="O6" s="206">
        <v>23.87</v>
      </c>
      <c r="P6" s="206">
        <v>58.55</v>
      </c>
      <c r="Q6" s="206">
        <v>3.01</v>
      </c>
      <c r="R6" s="206">
        <v>6.72</v>
      </c>
      <c r="S6" s="206">
        <v>3.81</v>
      </c>
      <c r="T6" s="206">
        <v>0</v>
      </c>
      <c r="U6" s="206">
        <v>264.89</v>
      </c>
      <c r="V6" s="206">
        <v>3.48</v>
      </c>
      <c r="W6" s="206">
        <v>8.49</v>
      </c>
      <c r="X6" s="206">
        <v>23.99</v>
      </c>
      <c r="Y6" s="206">
        <v>0</v>
      </c>
      <c r="Z6" s="206">
        <v>33.94</v>
      </c>
      <c r="AA6" s="206">
        <v>19.52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51.42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76.58</v>
      </c>
      <c r="L7" s="206">
        <v>24.11</v>
      </c>
      <c r="M7" s="206">
        <v>0</v>
      </c>
      <c r="N7" s="206">
        <v>28.45</v>
      </c>
      <c r="O7" s="206">
        <v>23.87</v>
      </c>
      <c r="P7" s="206">
        <v>58.55</v>
      </c>
      <c r="Q7" s="206">
        <v>3.01</v>
      </c>
      <c r="R7" s="206">
        <v>6.72</v>
      </c>
      <c r="S7" s="206">
        <v>3.81</v>
      </c>
      <c r="T7" s="206">
        <v>0</v>
      </c>
      <c r="U7" s="206">
        <v>264.89</v>
      </c>
      <c r="V7" s="206">
        <v>0</v>
      </c>
      <c r="W7" s="206">
        <v>3.84</v>
      </c>
      <c r="X7" s="206">
        <v>23.99</v>
      </c>
      <c r="Y7" s="206">
        <v>0</v>
      </c>
      <c r="Z7" s="206">
        <v>33.94</v>
      </c>
      <c r="AA7" s="206">
        <v>19.52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51.42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77.900000000000006</v>
      </c>
      <c r="L8" s="206">
        <v>19.22</v>
      </c>
      <c r="M8" s="206">
        <v>0</v>
      </c>
      <c r="N8" s="206">
        <v>28.45</v>
      </c>
      <c r="O8" s="206">
        <v>23.87</v>
      </c>
      <c r="P8" s="206">
        <v>58.55</v>
      </c>
      <c r="Q8" s="206">
        <v>2.89</v>
      </c>
      <c r="R8" s="206">
        <v>4.8</v>
      </c>
      <c r="S8" s="206">
        <v>3.43</v>
      </c>
      <c r="T8" s="206">
        <v>0</v>
      </c>
      <c r="U8" s="206">
        <v>264.89</v>
      </c>
      <c r="V8" s="206">
        <v>0</v>
      </c>
      <c r="W8" s="206">
        <v>3.84</v>
      </c>
      <c r="X8" s="206">
        <v>23.99</v>
      </c>
      <c r="Y8" s="206">
        <v>0</v>
      </c>
      <c r="Z8" s="206">
        <v>33.94</v>
      </c>
      <c r="AA8" s="206">
        <v>19.52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51.42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76.45</v>
      </c>
      <c r="L9" s="206">
        <v>19.22</v>
      </c>
      <c r="M9" s="206">
        <v>0</v>
      </c>
      <c r="N9" s="206">
        <v>28.45</v>
      </c>
      <c r="O9" s="206">
        <v>23.87</v>
      </c>
      <c r="P9" s="206">
        <v>58.55</v>
      </c>
      <c r="Q9" s="206">
        <v>2.89</v>
      </c>
      <c r="R9" s="206">
        <v>4.8</v>
      </c>
      <c r="S9" s="206">
        <v>3.41</v>
      </c>
      <c r="T9" s="206">
        <v>0</v>
      </c>
      <c r="U9" s="206">
        <v>264.89</v>
      </c>
      <c r="V9" s="206">
        <v>0</v>
      </c>
      <c r="W9" s="206">
        <v>3.84</v>
      </c>
      <c r="X9" s="206">
        <v>14.41</v>
      </c>
      <c r="Y9" s="206">
        <v>0</v>
      </c>
      <c r="Z9" s="206">
        <v>33.94</v>
      </c>
      <c r="AA9" s="206">
        <v>19.52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51.42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76.45</v>
      </c>
      <c r="L10" s="206">
        <v>19.22</v>
      </c>
      <c r="M10" s="206">
        <v>0</v>
      </c>
      <c r="N10" s="206">
        <v>28.45</v>
      </c>
      <c r="O10" s="206">
        <v>23.87</v>
      </c>
      <c r="P10" s="206">
        <v>58.55</v>
      </c>
      <c r="Q10" s="206">
        <v>2.89</v>
      </c>
      <c r="R10" s="206">
        <v>4.8</v>
      </c>
      <c r="S10" s="206">
        <v>3.41</v>
      </c>
      <c r="T10" s="206">
        <v>0</v>
      </c>
      <c r="U10" s="206">
        <v>264.89</v>
      </c>
      <c r="V10" s="206">
        <v>0</v>
      </c>
      <c r="W10" s="206">
        <v>3.84</v>
      </c>
      <c r="X10" s="206">
        <v>14.41</v>
      </c>
      <c r="Y10" s="206">
        <v>0</v>
      </c>
      <c r="Z10" s="206">
        <v>33.94</v>
      </c>
      <c r="AA10" s="206">
        <v>19.52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51.42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76.45</v>
      </c>
      <c r="L11" s="206">
        <v>19.22</v>
      </c>
      <c r="M11" s="206">
        <v>0</v>
      </c>
      <c r="N11" s="206">
        <v>28.45</v>
      </c>
      <c r="O11" s="206">
        <v>23.87</v>
      </c>
      <c r="P11" s="206">
        <v>58.55</v>
      </c>
      <c r="Q11" s="206">
        <v>2.89</v>
      </c>
      <c r="R11" s="206">
        <v>5</v>
      </c>
      <c r="S11" s="206">
        <v>3.41</v>
      </c>
      <c r="T11" s="206">
        <v>0</v>
      </c>
      <c r="U11" s="206">
        <v>264.89</v>
      </c>
      <c r="V11" s="206">
        <v>0</v>
      </c>
      <c r="W11" s="206">
        <v>3.84</v>
      </c>
      <c r="X11" s="206">
        <v>14.41</v>
      </c>
      <c r="Y11" s="206">
        <v>0</v>
      </c>
      <c r="Z11" s="206">
        <v>33.94</v>
      </c>
      <c r="AA11" s="206">
        <v>19.52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51.42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76.45</v>
      </c>
      <c r="L12" s="206">
        <v>19.22</v>
      </c>
      <c r="M12" s="206">
        <v>0</v>
      </c>
      <c r="N12" s="206">
        <v>28.45</v>
      </c>
      <c r="O12" s="206">
        <v>23.87</v>
      </c>
      <c r="P12" s="206">
        <v>58.55</v>
      </c>
      <c r="Q12" s="206">
        <v>2.89</v>
      </c>
      <c r="R12" s="206">
        <v>5</v>
      </c>
      <c r="S12" s="206">
        <v>3.41</v>
      </c>
      <c r="T12" s="206">
        <v>0</v>
      </c>
      <c r="U12" s="206">
        <v>264.89</v>
      </c>
      <c r="V12" s="206">
        <v>0</v>
      </c>
      <c r="W12" s="206">
        <v>3.84</v>
      </c>
      <c r="X12" s="206">
        <v>14.41</v>
      </c>
      <c r="Y12" s="206">
        <v>0</v>
      </c>
      <c r="Z12" s="206">
        <v>33.94</v>
      </c>
      <c r="AA12" s="206">
        <v>19.52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51.42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77.819999999999993</v>
      </c>
      <c r="L13" s="206">
        <v>19.22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2.89</v>
      </c>
      <c r="R13" s="206">
        <v>5</v>
      </c>
      <c r="S13" s="206">
        <v>3.41</v>
      </c>
      <c r="T13" s="206">
        <v>0</v>
      </c>
      <c r="U13" s="206">
        <v>264.89</v>
      </c>
      <c r="V13" s="206">
        <v>0</v>
      </c>
      <c r="W13" s="206">
        <v>3.84</v>
      </c>
      <c r="X13" s="206">
        <v>14.41</v>
      </c>
      <c r="Y13" s="206">
        <v>0</v>
      </c>
      <c r="Z13" s="206">
        <v>33.94</v>
      </c>
      <c r="AA13" s="206">
        <v>19.52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51.42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77.900000000000006</v>
      </c>
      <c r="L14" s="206">
        <v>19.22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2.89</v>
      </c>
      <c r="R14" s="206">
        <v>5</v>
      </c>
      <c r="S14" s="206">
        <v>3.43</v>
      </c>
      <c r="T14" s="206">
        <v>0</v>
      </c>
      <c r="U14" s="206">
        <v>264.89</v>
      </c>
      <c r="V14" s="206">
        <v>0</v>
      </c>
      <c r="W14" s="206">
        <v>3.84</v>
      </c>
      <c r="X14" s="206">
        <v>14.41</v>
      </c>
      <c r="Y14" s="206">
        <v>0</v>
      </c>
      <c r="Z14" s="206">
        <v>33.94</v>
      </c>
      <c r="AA14" s="206">
        <v>19.52</v>
      </c>
      <c r="AB14" s="206">
        <v>0</v>
      </c>
      <c r="AC14" s="206">
        <v>9</v>
      </c>
      <c r="AD14" s="206">
        <v>0</v>
      </c>
      <c r="AE14" s="206">
        <v>0</v>
      </c>
      <c r="AF14" s="206">
        <v>0</v>
      </c>
      <c r="AG14" s="206">
        <v>51.42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76.45</v>
      </c>
      <c r="L15" s="206">
        <v>19.22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2.89</v>
      </c>
      <c r="R15" s="206">
        <v>5</v>
      </c>
      <c r="S15" s="206">
        <v>3.41</v>
      </c>
      <c r="T15" s="206">
        <v>0</v>
      </c>
      <c r="U15" s="206">
        <v>264.89</v>
      </c>
      <c r="V15" s="206">
        <v>0</v>
      </c>
      <c r="W15" s="206">
        <v>3.84</v>
      </c>
      <c r="X15" s="206">
        <v>14.41</v>
      </c>
      <c r="Y15" s="206">
        <v>0</v>
      </c>
      <c r="Z15" s="206">
        <v>33.94</v>
      </c>
      <c r="AA15" s="206">
        <v>19.52</v>
      </c>
      <c r="AB15" s="206">
        <v>0</v>
      </c>
      <c r="AC15" s="206">
        <v>8.77</v>
      </c>
      <c r="AD15" s="206">
        <v>0</v>
      </c>
      <c r="AE15" s="206">
        <v>0</v>
      </c>
      <c r="AF15" s="206">
        <v>0</v>
      </c>
      <c r="AG15" s="206">
        <v>51.42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76.45</v>
      </c>
      <c r="L16" s="206">
        <v>19.22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2.89</v>
      </c>
      <c r="R16" s="206">
        <v>5</v>
      </c>
      <c r="S16" s="206">
        <v>3.41</v>
      </c>
      <c r="T16" s="206">
        <v>0</v>
      </c>
      <c r="U16" s="206">
        <v>264.89</v>
      </c>
      <c r="V16" s="206">
        <v>0</v>
      </c>
      <c r="W16" s="206">
        <v>3.84</v>
      </c>
      <c r="X16" s="206">
        <v>14.41</v>
      </c>
      <c r="Y16" s="206">
        <v>0</v>
      </c>
      <c r="Z16" s="206">
        <v>33.94</v>
      </c>
      <c r="AA16" s="206">
        <v>19.52</v>
      </c>
      <c r="AB16" s="206">
        <v>0</v>
      </c>
      <c r="AC16" s="206">
        <v>8.77</v>
      </c>
      <c r="AD16" s="206">
        <v>0</v>
      </c>
      <c r="AE16" s="206">
        <v>0</v>
      </c>
      <c r="AF16" s="206">
        <v>0</v>
      </c>
      <c r="AG16" s="206">
        <v>51.42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77.819999999999993</v>
      </c>
      <c r="L17" s="206">
        <v>19.22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2.89</v>
      </c>
      <c r="R17" s="206">
        <v>5</v>
      </c>
      <c r="S17" s="206">
        <v>3.41</v>
      </c>
      <c r="T17" s="206">
        <v>0</v>
      </c>
      <c r="U17" s="206">
        <v>264.89</v>
      </c>
      <c r="V17" s="206">
        <v>0</v>
      </c>
      <c r="W17" s="206">
        <v>3.84</v>
      </c>
      <c r="X17" s="206">
        <v>14.41</v>
      </c>
      <c r="Y17" s="206">
        <v>0</v>
      </c>
      <c r="Z17" s="206">
        <v>33.94</v>
      </c>
      <c r="AA17" s="206">
        <v>19.52</v>
      </c>
      <c r="AB17" s="206">
        <v>0</v>
      </c>
      <c r="AC17" s="206">
        <v>8.77</v>
      </c>
      <c r="AD17" s="206">
        <v>0</v>
      </c>
      <c r="AE17" s="206">
        <v>0</v>
      </c>
      <c r="AF17" s="206">
        <v>0</v>
      </c>
      <c r="AG17" s="206">
        <v>51.42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77.81</v>
      </c>
      <c r="L18" s="206">
        <v>19.22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2.89</v>
      </c>
      <c r="R18" s="206">
        <v>5</v>
      </c>
      <c r="S18" s="206">
        <v>3.41</v>
      </c>
      <c r="T18" s="206">
        <v>0</v>
      </c>
      <c r="U18" s="206">
        <v>264.89</v>
      </c>
      <c r="V18" s="206">
        <v>0</v>
      </c>
      <c r="W18" s="206">
        <v>3.84</v>
      </c>
      <c r="X18" s="206">
        <v>14.41</v>
      </c>
      <c r="Y18" s="206">
        <v>0</v>
      </c>
      <c r="Z18" s="206">
        <v>33.94</v>
      </c>
      <c r="AA18" s="206">
        <v>19.52</v>
      </c>
      <c r="AB18" s="206">
        <v>0</v>
      </c>
      <c r="AC18" s="206">
        <v>8.77</v>
      </c>
      <c r="AD18" s="206">
        <v>0</v>
      </c>
      <c r="AE18" s="206">
        <v>0</v>
      </c>
      <c r="AF18" s="206">
        <v>0</v>
      </c>
      <c r="AG18" s="206">
        <v>51.42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77.819999999999993</v>
      </c>
      <c r="L19" s="206">
        <v>19.21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2.89</v>
      </c>
      <c r="R19" s="206">
        <v>5</v>
      </c>
      <c r="S19" s="206">
        <v>3.41</v>
      </c>
      <c r="T19" s="206">
        <v>0</v>
      </c>
      <c r="U19" s="206">
        <v>264.89</v>
      </c>
      <c r="V19" s="206">
        <v>0</v>
      </c>
      <c r="W19" s="206">
        <v>3.84</v>
      </c>
      <c r="X19" s="206">
        <v>14.41</v>
      </c>
      <c r="Y19" s="206">
        <v>0</v>
      </c>
      <c r="Z19" s="206">
        <v>33.94</v>
      </c>
      <c r="AA19" s="206">
        <v>19.52</v>
      </c>
      <c r="AB19" s="206">
        <v>0</v>
      </c>
      <c r="AC19" s="206">
        <v>8.77</v>
      </c>
      <c r="AD19" s="206">
        <v>0</v>
      </c>
      <c r="AE19" s="206">
        <v>0</v>
      </c>
      <c r="AF19" s="206">
        <v>0</v>
      </c>
      <c r="AG19" s="206">
        <v>51.42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77.900000000000006</v>
      </c>
      <c r="L20" s="206">
        <v>19.21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2.89</v>
      </c>
      <c r="R20" s="206">
        <v>4.8</v>
      </c>
      <c r="S20" s="206">
        <v>3.41</v>
      </c>
      <c r="T20" s="206">
        <v>0</v>
      </c>
      <c r="U20" s="206">
        <v>264.89</v>
      </c>
      <c r="V20" s="206">
        <v>0</v>
      </c>
      <c r="W20" s="206">
        <v>3.84</v>
      </c>
      <c r="X20" s="206">
        <v>14.41</v>
      </c>
      <c r="Y20" s="206">
        <v>0</v>
      </c>
      <c r="Z20" s="206">
        <v>33.94</v>
      </c>
      <c r="AA20" s="206">
        <v>19.52</v>
      </c>
      <c r="AB20" s="206">
        <v>0</v>
      </c>
      <c r="AC20" s="206">
        <v>8.77</v>
      </c>
      <c r="AD20" s="206">
        <v>0</v>
      </c>
      <c r="AE20" s="206">
        <v>0</v>
      </c>
      <c r="AF20" s="206">
        <v>0</v>
      </c>
      <c r="AG20" s="206">
        <v>51.42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139.26</v>
      </c>
      <c r="L21" s="206">
        <v>41.83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3.01</v>
      </c>
      <c r="R21" s="206">
        <v>6.72</v>
      </c>
      <c r="S21" s="206">
        <v>3.81</v>
      </c>
      <c r="T21" s="206">
        <v>0</v>
      </c>
      <c r="U21" s="206">
        <v>264.89</v>
      </c>
      <c r="V21" s="206">
        <v>3.48</v>
      </c>
      <c r="W21" s="206">
        <v>8.49</v>
      </c>
      <c r="X21" s="206">
        <v>23.99</v>
      </c>
      <c r="Y21" s="206">
        <v>0</v>
      </c>
      <c r="Z21" s="206">
        <v>33.94</v>
      </c>
      <c r="AA21" s="206">
        <v>19.52</v>
      </c>
      <c r="AB21" s="206">
        <v>0</v>
      </c>
      <c r="AC21" s="206">
        <v>8.77</v>
      </c>
      <c r="AD21" s="206">
        <v>0</v>
      </c>
      <c r="AE21" s="206">
        <v>0</v>
      </c>
      <c r="AF21" s="206">
        <v>0</v>
      </c>
      <c r="AG21" s="206">
        <v>51.42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139.26</v>
      </c>
      <c r="L22" s="206">
        <v>41.84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3.01</v>
      </c>
      <c r="R22" s="206">
        <v>6.72</v>
      </c>
      <c r="S22" s="206">
        <v>3.81</v>
      </c>
      <c r="T22" s="206">
        <v>0</v>
      </c>
      <c r="U22" s="206">
        <v>264.89</v>
      </c>
      <c r="V22" s="206">
        <v>3.48</v>
      </c>
      <c r="W22" s="206">
        <v>8.49</v>
      </c>
      <c r="X22" s="206">
        <v>23.99</v>
      </c>
      <c r="Y22" s="206">
        <v>0</v>
      </c>
      <c r="Z22" s="206">
        <v>33.94</v>
      </c>
      <c r="AA22" s="206">
        <v>19.52</v>
      </c>
      <c r="AB22" s="206">
        <v>0</v>
      </c>
      <c r="AC22" s="206">
        <v>8.77</v>
      </c>
      <c r="AD22" s="206">
        <v>0</v>
      </c>
      <c r="AE22" s="206">
        <v>0</v>
      </c>
      <c r="AF22" s="206">
        <v>0</v>
      </c>
      <c r="AG22" s="206">
        <v>51.42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139.26</v>
      </c>
      <c r="L23" s="206">
        <v>40.61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3.01</v>
      </c>
      <c r="R23" s="206">
        <v>6.72</v>
      </c>
      <c r="S23" s="206">
        <v>3.66</v>
      </c>
      <c r="T23" s="206">
        <v>0</v>
      </c>
      <c r="U23" s="206">
        <v>264.89</v>
      </c>
      <c r="V23" s="206">
        <v>3.48</v>
      </c>
      <c r="W23" s="206">
        <v>8.49</v>
      </c>
      <c r="X23" s="206">
        <v>23.99</v>
      </c>
      <c r="Y23" s="206">
        <v>0</v>
      </c>
      <c r="Z23" s="206">
        <v>33.94</v>
      </c>
      <c r="AA23" s="206">
        <v>19.510000000000002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51.42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158.15</v>
      </c>
      <c r="L24" s="206">
        <v>41.84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3.01</v>
      </c>
      <c r="R24" s="206">
        <v>6.72</v>
      </c>
      <c r="S24" s="206">
        <v>3.81</v>
      </c>
      <c r="T24" s="206">
        <v>0</v>
      </c>
      <c r="U24" s="206">
        <v>264.89</v>
      </c>
      <c r="V24" s="206">
        <v>3.48</v>
      </c>
      <c r="W24" s="206">
        <v>8.49</v>
      </c>
      <c r="X24" s="206">
        <v>23.99</v>
      </c>
      <c r="Y24" s="206">
        <v>0</v>
      </c>
      <c r="Z24" s="206">
        <v>33.909999999999997</v>
      </c>
      <c r="AA24" s="206">
        <v>19.510000000000002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51.42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158.15</v>
      </c>
      <c r="L25" s="206">
        <v>41.83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2.9</v>
      </c>
      <c r="R25" s="206">
        <v>6.72</v>
      </c>
      <c r="S25" s="206">
        <v>3.66</v>
      </c>
      <c r="T25" s="206">
        <v>0</v>
      </c>
      <c r="U25" s="206">
        <v>264.89</v>
      </c>
      <c r="V25" s="206">
        <v>3.48</v>
      </c>
      <c r="W25" s="206">
        <v>8.49</v>
      </c>
      <c r="X25" s="206">
        <v>23.99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51.42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158.15</v>
      </c>
      <c r="L26" s="206">
        <v>41.83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2.9</v>
      </c>
      <c r="R26" s="206">
        <v>6.72</v>
      </c>
      <c r="S26" s="206">
        <v>3.66</v>
      </c>
      <c r="T26" s="206">
        <v>0</v>
      </c>
      <c r="U26" s="206">
        <v>264.89</v>
      </c>
      <c r="V26" s="206">
        <v>3.48</v>
      </c>
      <c r="W26" s="206">
        <v>8.49</v>
      </c>
      <c r="X26" s="206">
        <v>23.99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51.42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139.27000000000001</v>
      </c>
      <c r="L27" s="206">
        <v>41.83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2.94</v>
      </c>
      <c r="R27" s="206">
        <v>6.72</v>
      </c>
      <c r="S27" s="206">
        <v>3.66</v>
      </c>
      <c r="T27" s="206">
        <v>0</v>
      </c>
      <c r="U27" s="206">
        <v>264.89</v>
      </c>
      <c r="V27" s="206">
        <v>3.48</v>
      </c>
      <c r="W27" s="206">
        <v>8.49</v>
      </c>
      <c r="X27" s="206">
        <v>23.99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0</v>
      </c>
      <c r="AD27" s="206">
        <v>6.82</v>
      </c>
      <c r="AE27" s="206">
        <v>0</v>
      </c>
      <c r="AF27" s="206">
        <v>0</v>
      </c>
      <c r="AG27" s="206">
        <v>51.42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158.11000000000001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2.94</v>
      </c>
      <c r="R28" s="206">
        <v>6.72</v>
      </c>
      <c r="S28" s="206">
        <v>3.66</v>
      </c>
      <c r="T28" s="206">
        <v>0</v>
      </c>
      <c r="U28" s="206">
        <v>264.89</v>
      </c>
      <c r="V28" s="206">
        <v>3.48</v>
      </c>
      <c r="W28" s="206">
        <v>8.49</v>
      </c>
      <c r="X28" s="206">
        <v>23.99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0</v>
      </c>
      <c r="AD28" s="206">
        <v>6.82</v>
      </c>
      <c r="AE28" s="206">
        <v>0</v>
      </c>
      <c r="AF28" s="206">
        <v>0</v>
      </c>
      <c r="AG28" s="206">
        <v>51.42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58.55</v>
      </c>
      <c r="Q29" s="206">
        <v>2.94</v>
      </c>
      <c r="R29" s="206">
        <v>6.72</v>
      </c>
      <c r="S29" s="206">
        <v>3.66</v>
      </c>
      <c r="T29" s="206">
        <v>0</v>
      </c>
      <c r="U29" s="206">
        <v>264.89</v>
      </c>
      <c r="V29" s="206">
        <v>3.48</v>
      </c>
      <c r="W29" s="206">
        <v>8.49</v>
      </c>
      <c r="X29" s="206">
        <v>23.99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0</v>
      </c>
      <c r="AD29" s="206">
        <v>6.82</v>
      </c>
      <c r="AE29" s="206">
        <v>0</v>
      </c>
      <c r="AF29" s="206">
        <v>0</v>
      </c>
      <c r="AG29" s="206">
        <v>51.42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58.55</v>
      </c>
      <c r="Q30" s="206">
        <v>2.94</v>
      </c>
      <c r="R30" s="206">
        <v>6.72</v>
      </c>
      <c r="S30" s="206">
        <v>3.66</v>
      </c>
      <c r="T30" s="206">
        <v>0</v>
      </c>
      <c r="U30" s="206">
        <v>264.89</v>
      </c>
      <c r="V30" s="206">
        <v>3.48</v>
      </c>
      <c r="W30" s="206">
        <v>8.49</v>
      </c>
      <c r="X30" s="206">
        <v>23.99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0</v>
      </c>
      <c r="AD30" s="206">
        <v>6.82</v>
      </c>
      <c r="AE30" s="206">
        <v>0</v>
      </c>
      <c r="AF30" s="206">
        <v>0</v>
      </c>
      <c r="AG30" s="206">
        <v>51.42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58.55</v>
      </c>
      <c r="Q31" s="206">
        <v>2.94</v>
      </c>
      <c r="R31" s="206">
        <v>6.72</v>
      </c>
      <c r="S31" s="206">
        <v>3.66</v>
      </c>
      <c r="T31" s="206">
        <v>0</v>
      </c>
      <c r="U31" s="206">
        <v>264.89</v>
      </c>
      <c r="V31" s="206">
        <v>3.48</v>
      </c>
      <c r="W31" s="206">
        <v>8.49</v>
      </c>
      <c r="X31" s="206">
        <v>23.99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0</v>
      </c>
      <c r="AD31" s="206">
        <v>6.82</v>
      </c>
      <c r="AE31" s="206">
        <v>0</v>
      </c>
      <c r="AF31" s="206">
        <v>0</v>
      </c>
      <c r="AG31" s="206">
        <v>51.42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58.55</v>
      </c>
      <c r="Q32" s="206">
        <v>2.94</v>
      </c>
      <c r="R32" s="206">
        <v>6.72</v>
      </c>
      <c r="S32" s="206">
        <v>3.66</v>
      </c>
      <c r="T32" s="206">
        <v>0</v>
      </c>
      <c r="U32" s="206">
        <v>264.89</v>
      </c>
      <c r="V32" s="206">
        <v>3.48</v>
      </c>
      <c r="W32" s="206">
        <v>8.49</v>
      </c>
      <c r="X32" s="206">
        <v>23.99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0</v>
      </c>
      <c r="AD32" s="206">
        <v>6.82</v>
      </c>
      <c r="AE32" s="206">
        <v>0</v>
      </c>
      <c r="AF32" s="206">
        <v>0</v>
      </c>
      <c r="AG32" s="206">
        <v>51.42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17.989999999999998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58.55</v>
      </c>
      <c r="Q33" s="206">
        <v>2.94</v>
      </c>
      <c r="R33" s="206">
        <v>6.72</v>
      </c>
      <c r="S33" s="206">
        <v>3.66</v>
      </c>
      <c r="T33" s="206">
        <v>0</v>
      </c>
      <c r="U33" s="206">
        <v>264.89</v>
      </c>
      <c r="V33" s="206">
        <v>3.48</v>
      </c>
      <c r="W33" s="206">
        <v>8.49</v>
      </c>
      <c r="X33" s="206">
        <v>23.99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0</v>
      </c>
      <c r="AD33" s="206">
        <v>6.82</v>
      </c>
      <c r="AE33" s="206">
        <v>0</v>
      </c>
      <c r="AF33" s="206">
        <v>0</v>
      </c>
      <c r="AG33" s="206">
        <v>51.42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58.55</v>
      </c>
      <c r="Q34" s="206">
        <v>2.94</v>
      </c>
      <c r="R34" s="206">
        <v>6.72</v>
      </c>
      <c r="S34" s="206">
        <v>3.66</v>
      </c>
      <c r="T34" s="206">
        <v>0</v>
      </c>
      <c r="U34" s="206">
        <v>264.89</v>
      </c>
      <c r="V34" s="206">
        <v>3.48</v>
      </c>
      <c r="W34" s="206">
        <v>8.49</v>
      </c>
      <c r="X34" s="206">
        <v>23.99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0</v>
      </c>
      <c r="AD34" s="206">
        <v>6.82</v>
      </c>
      <c r="AE34" s="206">
        <v>0</v>
      </c>
      <c r="AF34" s="206">
        <v>0</v>
      </c>
      <c r="AG34" s="206">
        <v>51.42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58.55</v>
      </c>
      <c r="Q35" s="206">
        <v>2.89</v>
      </c>
      <c r="R35" s="206">
        <v>6.72</v>
      </c>
      <c r="S35" s="206">
        <v>3.66</v>
      </c>
      <c r="T35" s="206">
        <v>0</v>
      </c>
      <c r="U35" s="206">
        <v>264.89</v>
      </c>
      <c r="V35" s="206">
        <v>3.48</v>
      </c>
      <c r="W35" s="206">
        <v>8.49</v>
      </c>
      <c r="X35" s="206">
        <v>23.99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0</v>
      </c>
      <c r="AD35" s="206">
        <v>6.82</v>
      </c>
      <c r="AE35" s="206">
        <v>0</v>
      </c>
      <c r="AF35" s="206">
        <v>0</v>
      </c>
      <c r="AG35" s="206">
        <v>51.42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58.55</v>
      </c>
      <c r="Q36" s="206">
        <v>2.89</v>
      </c>
      <c r="R36" s="206">
        <v>6.72</v>
      </c>
      <c r="S36" s="206">
        <v>3.66</v>
      </c>
      <c r="T36" s="206">
        <v>0</v>
      </c>
      <c r="U36" s="206">
        <v>264.89</v>
      </c>
      <c r="V36" s="206">
        <v>3.48</v>
      </c>
      <c r="W36" s="206">
        <v>8.49</v>
      </c>
      <c r="X36" s="206">
        <v>23.99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0</v>
      </c>
      <c r="AD36" s="206">
        <v>6.82</v>
      </c>
      <c r="AE36" s="206">
        <v>0</v>
      </c>
      <c r="AF36" s="206">
        <v>0</v>
      </c>
      <c r="AG36" s="206">
        <v>51.42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58.55</v>
      </c>
      <c r="Q37" s="206">
        <v>2.89</v>
      </c>
      <c r="R37" s="206">
        <v>6.72</v>
      </c>
      <c r="S37" s="206">
        <v>3.66</v>
      </c>
      <c r="T37" s="206">
        <v>0</v>
      </c>
      <c r="U37" s="206">
        <v>264.89</v>
      </c>
      <c r="V37" s="206">
        <v>3.48</v>
      </c>
      <c r="W37" s="206">
        <v>8.49</v>
      </c>
      <c r="X37" s="206">
        <v>23.99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0</v>
      </c>
      <c r="AD37" s="206">
        <v>6.82</v>
      </c>
      <c r="AE37" s="206">
        <v>0</v>
      </c>
      <c r="AF37" s="206">
        <v>0</v>
      </c>
      <c r="AG37" s="206">
        <v>51.42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58.55</v>
      </c>
      <c r="Q38" s="206">
        <v>2.89</v>
      </c>
      <c r="R38" s="206">
        <v>6.72</v>
      </c>
      <c r="S38" s="206">
        <v>3.66</v>
      </c>
      <c r="T38" s="206">
        <v>0</v>
      </c>
      <c r="U38" s="206">
        <v>264.89</v>
      </c>
      <c r="V38" s="206">
        <v>3.48</v>
      </c>
      <c r="W38" s="206">
        <v>8.49</v>
      </c>
      <c r="X38" s="206">
        <v>23.99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0</v>
      </c>
      <c r="AD38" s="206">
        <v>6.82</v>
      </c>
      <c r="AE38" s="206">
        <v>0</v>
      </c>
      <c r="AF38" s="206">
        <v>0</v>
      </c>
      <c r="AG38" s="206">
        <v>51.42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58.55</v>
      </c>
      <c r="Q39" s="206">
        <v>2.89</v>
      </c>
      <c r="R39" s="206">
        <v>6.72</v>
      </c>
      <c r="S39" s="206">
        <v>3.66</v>
      </c>
      <c r="T39" s="206">
        <v>0</v>
      </c>
      <c r="U39" s="206">
        <v>264.89</v>
      </c>
      <c r="V39" s="206">
        <v>3.48</v>
      </c>
      <c r="W39" s="206">
        <v>8.49</v>
      </c>
      <c r="X39" s="206">
        <v>23.99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0</v>
      </c>
      <c r="AD39" s="206">
        <v>6.82</v>
      </c>
      <c r="AE39" s="206">
        <v>0</v>
      </c>
      <c r="AF39" s="206">
        <v>0</v>
      </c>
      <c r="AG39" s="206">
        <v>51.42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58.55</v>
      </c>
      <c r="Q40" s="206">
        <v>2.89</v>
      </c>
      <c r="R40" s="206">
        <v>6.72</v>
      </c>
      <c r="S40" s="206">
        <v>3.66</v>
      </c>
      <c r="T40" s="206">
        <v>0</v>
      </c>
      <c r="U40" s="206">
        <v>264.89</v>
      </c>
      <c r="V40" s="206">
        <v>3.48</v>
      </c>
      <c r="W40" s="206">
        <v>8.49</v>
      </c>
      <c r="X40" s="206">
        <v>23.99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0</v>
      </c>
      <c r="AD40" s="206">
        <v>6.82</v>
      </c>
      <c r="AE40" s="206">
        <v>0</v>
      </c>
      <c r="AF40" s="206">
        <v>0</v>
      </c>
      <c r="AG40" s="206">
        <v>51.42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58.55</v>
      </c>
      <c r="Q41" s="206">
        <v>2.89</v>
      </c>
      <c r="R41" s="206">
        <v>6.72</v>
      </c>
      <c r="S41" s="206">
        <v>3.66</v>
      </c>
      <c r="T41" s="206">
        <v>0</v>
      </c>
      <c r="U41" s="206">
        <v>264.89</v>
      </c>
      <c r="V41" s="206">
        <v>3.48</v>
      </c>
      <c r="W41" s="206">
        <v>8.49</v>
      </c>
      <c r="X41" s="206">
        <v>23.99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0</v>
      </c>
      <c r="AD41" s="206">
        <v>6.82</v>
      </c>
      <c r="AE41" s="206">
        <v>0</v>
      </c>
      <c r="AF41" s="206">
        <v>0</v>
      </c>
      <c r="AG41" s="206">
        <v>51.42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58.55</v>
      </c>
      <c r="Q42" s="206">
        <v>2.89</v>
      </c>
      <c r="R42" s="206">
        <v>6.72</v>
      </c>
      <c r="S42" s="206">
        <v>3.66</v>
      </c>
      <c r="T42" s="206">
        <v>0</v>
      </c>
      <c r="U42" s="206">
        <v>264.89</v>
      </c>
      <c r="V42" s="206">
        <v>3.48</v>
      </c>
      <c r="W42" s="206">
        <v>8.49</v>
      </c>
      <c r="X42" s="206">
        <v>23.99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0</v>
      </c>
      <c r="AD42" s="206">
        <v>6.82</v>
      </c>
      <c r="AE42" s="206">
        <v>0</v>
      </c>
      <c r="AF42" s="206">
        <v>0</v>
      </c>
      <c r="AG42" s="206">
        <v>51.42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58.55</v>
      </c>
      <c r="Q43" s="206">
        <v>2.89</v>
      </c>
      <c r="R43" s="206">
        <v>6.72</v>
      </c>
      <c r="S43" s="206">
        <v>3.66</v>
      </c>
      <c r="T43" s="206">
        <v>0</v>
      </c>
      <c r="U43" s="206">
        <v>264.89</v>
      </c>
      <c r="V43" s="206">
        <v>3.48</v>
      </c>
      <c r="W43" s="206">
        <v>8.49</v>
      </c>
      <c r="X43" s="206">
        <v>23.99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0</v>
      </c>
      <c r="AD43" s="206">
        <v>6.82</v>
      </c>
      <c r="AE43" s="206">
        <v>0</v>
      </c>
      <c r="AF43" s="206">
        <v>0</v>
      </c>
      <c r="AG43" s="206">
        <v>51.42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58.55</v>
      </c>
      <c r="Q44" s="206">
        <v>2.89</v>
      </c>
      <c r="R44" s="206">
        <v>6.72</v>
      </c>
      <c r="S44" s="206">
        <v>3.66</v>
      </c>
      <c r="T44" s="206">
        <v>0</v>
      </c>
      <c r="U44" s="206">
        <v>264.89</v>
      </c>
      <c r="V44" s="206">
        <v>3.48</v>
      </c>
      <c r="W44" s="206">
        <v>8.49</v>
      </c>
      <c r="X44" s="206">
        <v>23.99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0</v>
      </c>
      <c r="AD44" s="206">
        <v>6.82</v>
      </c>
      <c r="AE44" s="206">
        <v>0</v>
      </c>
      <c r="AF44" s="206">
        <v>0</v>
      </c>
      <c r="AG44" s="206">
        <v>51.42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58.55</v>
      </c>
      <c r="Q45" s="206">
        <v>2.89</v>
      </c>
      <c r="R45" s="206">
        <v>6.72</v>
      </c>
      <c r="S45" s="206">
        <v>3.66</v>
      </c>
      <c r="T45" s="206">
        <v>0</v>
      </c>
      <c r="U45" s="206">
        <v>264.89</v>
      </c>
      <c r="V45" s="206">
        <v>3.48</v>
      </c>
      <c r="W45" s="206">
        <v>8.49</v>
      </c>
      <c r="X45" s="206">
        <v>23.99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0</v>
      </c>
      <c r="AD45" s="206">
        <v>6.82</v>
      </c>
      <c r="AE45" s="206">
        <v>0</v>
      </c>
      <c r="AF45" s="206">
        <v>0</v>
      </c>
      <c r="AG45" s="206">
        <v>51.42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58.55</v>
      </c>
      <c r="Q46" s="206">
        <v>2.89</v>
      </c>
      <c r="R46" s="206">
        <v>6.72</v>
      </c>
      <c r="S46" s="206">
        <v>3.66</v>
      </c>
      <c r="T46" s="206">
        <v>0</v>
      </c>
      <c r="U46" s="206">
        <v>264.89</v>
      </c>
      <c r="V46" s="206">
        <v>3.48</v>
      </c>
      <c r="W46" s="206">
        <v>8.49</v>
      </c>
      <c r="X46" s="206">
        <v>23.99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0</v>
      </c>
      <c r="AD46" s="206">
        <v>6.82</v>
      </c>
      <c r="AE46" s="206">
        <v>0</v>
      </c>
      <c r="AF46" s="206">
        <v>0</v>
      </c>
      <c r="AG46" s="206">
        <v>51.42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58.55</v>
      </c>
      <c r="Q47" s="206">
        <v>2.89</v>
      </c>
      <c r="R47" s="206">
        <v>6.72</v>
      </c>
      <c r="S47" s="206">
        <v>3.66</v>
      </c>
      <c r="T47" s="206">
        <v>0</v>
      </c>
      <c r="U47" s="206">
        <v>264.89</v>
      </c>
      <c r="V47" s="206">
        <v>3.48</v>
      </c>
      <c r="W47" s="206">
        <v>8.49</v>
      </c>
      <c r="X47" s="206">
        <v>23.99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8.64</v>
      </c>
      <c r="AD47" s="206">
        <v>0</v>
      </c>
      <c r="AE47" s="206">
        <v>0</v>
      </c>
      <c r="AF47" s="206">
        <v>0</v>
      </c>
      <c r="AG47" s="206">
        <v>51.42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58.55</v>
      </c>
      <c r="Q48" s="206">
        <v>2.89</v>
      </c>
      <c r="R48" s="206">
        <v>6.72</v>
      </c>
      <c r="S48" s="206">
        <v>3.66</v>
      </c>
      <c r="T48" s="206">
        <v>0</v>
      </c>
      <c r="U48" s="206">
        <v>264.89</v>
      </c>
      <c r="V48" s="206">
        <v>3.48</v>
      </c>
      <c r="W48" s="206">
        <v>8.49</v>
      </c>
      <c r="X48" s="206">
        <v>23.99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8.64</v>
      </c>
      <c r="AD48" s="206">
        <v>0</v>
      </c>
      <c r="AE48" s="206">
        <v>0</v>
      </c>
      <c r="AF48" s="206">
        <v>0</v>
      </c>
      <c r="AG48" s="206">
        <v>51.42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58.55</v>
      </c>
      <c r="Q49" s="206">
        <v>2.89</v>
      </c>
      <c r="R49" s="206">
        <v>6.72</v>
      </c>
      <c r="S49" s="206">
        <v>3.66</v>
      </c>
      <c r="T49" s="206">
        <v>0</v>
      </c>
      <c r="U49" s="206">
        <v>264.89</v>
      </c>
      <c r="V49" s="206">
        <v>3.48</v>
      </c>
      <c r="W49" s="206">
        <v>8.49</v>
      </c>
      <c r="X49" s="206">
        <v>23.99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8.64</v>
      </c>
      <c r="AD49" s="206">
        <v>0</v>
      </c>
      <c r="AE49" s="206">
        <v>0</v>
      </c>
      <c r="AF49" s="206">
        <v>0</v>
      </c>
      <c r="AG49" s="206">
        <v>51.42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58.55</v>
      </c>
      <c r="Q50" s="206">
        <v>2.89</v>
      </c>
      <c r="R50" s="206">
        <v>6.72</v>
      </c>
      <c r="S50" s="206">
        <v>3.66</v>
      </c>
      <c r="T50" s="206">
        <v>0</v>
      </c>
      <c r="U50" s="206">
        <v>264.89</v>
      </c>
      <c r="V50" s="206">
        <v>3.48</v>
      </c>
      <c r="W50" s="206">
        <v>8.49</v>
      </c>
      <c r="X50" s="206">
        <v>23.99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8.64</v>
      </c>
      <c r="AD50" s="206">
        <v>0</v>
      </c>
      <c r="AE50" s="206">
        <v>0</v>
      </c>
      <c r="AF50" s="206">
        <v>0</v>
      </c>
      <c r="AG50" s="206">
        <v>51.42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158.15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58.55</v>
      </c>
      <c r="Q51" s="206">
        <v>2.89</v>
      </c>
      <c r="R51" s="206">
        <v>6.72</v>
      </c>
      <c r="S51" s="206">
        <v>3.66</v>
      </c>
      <c r="T51" s="206">
        <v>0</v>
      </c>
      <c r="U51" s="206">
        <v>264.89</v>
      </c>
      <c r="V51" s="206">
        <v>3.48</v>
      </c>
      <c r="W51" s="206">
        <v>8.49</v>
      </c>
      <c r="X51" s="206">
        <v>23.99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8.64</v>
      </c>
      <c r="AD51" s="206">
        <v>6.82</v>
      </c>
      <c r="AE51" s="206">
        <v>0</v>
      </c>
      <c r="AF51" s="206">
        <v>0</v>
      </c>
      <c r="AG51" s="206">
        <v>51.42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158.15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58.55</v>
      </c>
      <c r="Q52" s="206">
        <v>2.89</v>
      </c>
      <c r="R52" s="206">
        <v>6.72</v>
      </c>
      <c r="S52" s="206">
        <v>3.66</v>
      </c>
      <c r="T52" s="206">
        <v>0</v>
      </c>
      <c r="U52" s="206">
        <v>264.89</v>
      </c>
      <c r="V52" s="206">
        <v>3.48</v>
      </c>
      <c r="W52" s="206">
        <v>8.49</v>
      </c>
      <c r="X52" s="206">
        <v>23.99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8.64</v>
      </c>
      <c r="AD52" s="206">
        <v>6.82</v>
      </c>
      <c r="AE52" s="206">
        <v>0</v>
      </c>
      <c r="AF52" s="206">
        <v>0</v>
      </c>
      <c r="AG52" s="206">
        <v>51.42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158.15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58.55</v>
      </c>
      <c r="Q53" s="206">
        <v>2.89</v>
      </c>
      <c r="R53" s="206">
        <v>6.72</v>
      </c>
      <c r="S53" s="206">
        <v>3.66</v>
      </c>
      <c r="T53" s="206">
        <v>0</v>
      </c>
      <c r="U53" s="206">
        <v>264.89</v>
      </c>
      <c r="V53" s="206">
        <v>3.48</v>
      </c>
      <c r="W53" s="206">
        <v>8.49</v>
      </c>
      <c r="X53" s="206">
        <v>23.99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8.64</v>
      </c>
      <c r="AD53" s="206">
        <v>6.82</v>
      </c>
      <c r="AE53" s="206">
        <v>0</v>
      </c>
      <c r="AF53" s="206">
        <v>0</v>
      </c>
      <c r="AG53" s="206">
        <v>51.42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158.15</v>
      </c>
      <c r="L54" s="206">
        <v>41.83</v>
      </c>
      <c r="M54" s="206">
        <v>0</v>
      </c>
      <c r="N54" s="206">
        <v>28.45</v>
      </c>
      <c r="O54" s="206">
        <v>23.87</v>
      </c>
      <c r="P54" s="206">
        <v>58.55</v>
      </c>
      <c r="Q54" s="206">
        <v>2.89</v>
      </c>
      <c r="R54" s="206">
        <v>6.72</v>
      </c>
      <c r="S54" s="206">
        <v>3.66</v>
      </c>
      <c r="T54" s="206">
        <v>0</v>
      </c>
      <c r="U54" s="206">
        <v>264.89</v>
      </c>
      <c r="V54" s="206">
        <v>3.48</v>
      </c>
      <c r="W54" s="206">
        <v>8.49</v>
      </c>
      <c r="X54" s="206">
        <v>23.99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8.64</v>
      </c>
      <c r="AD54" s="206">
        <v>6.82</v>
      </c>
      <c r="AE54" s="206">
        <v>0</v>
      </c>
      <c r="AF54" s="206">
        <v>0</v>
      </c>
      <c r="AG54" s="206">
        <v>51.42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158.15</v>
      </c>
      <c r="L55" s="206">
        <v>41.84</v>
      </c>
      <c r="M55" s="206">
        <v>0</v>
      </c>
      <c r="N55" s="206">
        <v>28.45</v>
      </c>
      <c r="O55" s="206">
        <v>23.87</v>
      </c>
      <c r="P55" s="206">
        <v>58.55</v>
      </c>
      <c r="Q55" s="206">
        <v>2.89</v>
      </c>
      <c r="R55" s="206">
        <v>6.72</v>
      </c>
      <c r="S55" s="206">
        <v>3.66</v>
      </c>
      <c r="T55" s="206">
        <v>0</v>
      </c>
      <c r="U55" s="206">
        <v>264.89</v>
      </c>
      <c r="V55" s="206">
        <v>3.48</v>
      </c>
      <c r="W55" s="206">
        <v>8.49</v>
      </c>
      <c r="X55" s="206">
        <v>23.99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0</v>
      </c>
      <c r="AD55" s="206">
        <v>6.82</v>
      </c>
      <c r="AE55" s="206">
        <v>0</v>
      </c>
      <c r="AF55" s="206">
        <v>0</v>
      </c>
      <c r="AG55" s="206">
        <v>51.42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139.26</v>
      </c>
      <c r="L56" s="206">
        <v>41.84</v>
      </c>
      <c r="M56" s="206">
        <v>0</v>
      </c>
      <c r="N56" s="206">
        <v>28.45</v>
      </c>
      <c r="O56" s="206">
        <v>23.87</v>
      </c>
      <c r="P56" s="206">
        <v>58.55</v>
      </c>
      <c r="Q56" s="206">
        <v>2.89</v>
      </c>
      <c r="R56" s="206">
        <v>6.72</v>
      </c>
      <c r="S56" s="206">
        <v>3.66</v>
      </c>
      <c r="T56" s="206">
        <v>0</v>
      </c>
      <c r="U56" s="206">
        <v>264.89</v>
      </c>
      <c r="V56" s="206">
        <v>3.48</v>
      </c>
      <c r="W56" s="206">
        <v>8.49</v>
      </c>
      <c r="X56" s="206">
        <v>23.99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0</v>
      </c>
      <c r="AD56" s="206">
        <v>6.82</v>
      </c>
      <c r="AE56" s="206">
        <v>0</v>
      </c>
      <c r="AF56" s="206">
        <v>0</v>
      </c>
      <c r="AG56" s="206">
        <v>51.42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139.26</v>
      </c>
      <c r="L57" s="206">
        <v>41.84</v>
      </c>
      <c r="M57" s="206">
        <v>0</v>
      </c>
      <c r="N57" s="206">
        <v>28.45</v>
      </c>
      <c r="O57" s="206">
        <v>23.87</v>
      </c>
      <c r="P57" s="206">
        <v>58.55</v>
      </c>
      <c r="Q57" s="206">
        <v>2.89</v>
      </c>
      <c r="R57" s="206">
        <v>6.72</v>
      </c>
      <c r="S57" s="206">
        <v>3.81</v>
      </c>
      <c r="T57" s="206">
        <v>0</v>
      </c>
      <c r="U57" s="206">
        <v>264.89</v>
      </c>
      <c r="V57" s="206">
        <v>3.48</v>
      </c>
      <c r="W57" s="206">
        <v>8.49</v>
      </c>
      <c r="X57" s="206">
        <v>23.99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8.17</v>
      </c>
      <c r="AD57" s="206">
        <v>6.82</v>
      </c>
      <c r="AE57" s="206">
        <v>0</v>
      </c>
      <c r="AF57" s="206">
        <v>0</v>
      </c>
      <c r="AG57" s="206">
        <v>51.42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139.26</v>
      </c>
      <c r="L58" s="206">
        <v>40.14</v>
      </c>
      <c r="M58" s="206">
        <v>0</v>
      </c>
      <c r="N58" s="206">
        <v>28.45</v>
      </c>
      <c r="O58" s="206">
        <v>23.87</v>
      </c>
      <c r="P58" s="206">
        <v>58.55</v>
      </c>
      <c r="Q58" s="206">
        <v>2.89</v>
      </c>
      <c r="R58" s="206">
        <v>6.72</v>
      </c>
      <c r="S58" s="206">
        <v>3.81</v>
      </c>
      <c r="T58" s="206">
        <v>0</v>
      </c>
      <c r="U58" s="206">
        <v>264.89</v>
      </c>
      <c r="V58" s="206">
        <v>3.48</v>
      </c>
      <c r="W58" s="206">
        <v>8.49</v>
      </c>
      <c r="X58" s="206">
        <v>23.99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8.17</v>
      </c>
      <c r="AD58" s="206">
        <v>0</v>
      </c>
      <c r="AE58" s="206">
        <v>0</v>
      </c>
      <c r="AF58" s="206">
        <v>0</v>
      </c>
      <c r="AG58" s="206">
        <v>51.42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92.99</v>
      </c>
      <c r="L59" s="206">
        <v>41.2</v>
      </c>
      <c r="M59" s="206">
        <v>0</v>
      </c>
      <c r="N59" s="206">
        <v>28.45</v>
      </c>
      <c r="O59" s="206">
        <v>23.87</v>
      </c>
      <c r="P59" s="206">
        <v>58.55</v>
      </c>
      <c r="Q59" s="206">
        <v>2.89</v>
      </c>
      <c r="R59" s="206">
        <v>6.72</v>
      </c>
      <c r="S59" s="206">
        <v>3.81</v>
      </c>
      <c r="T59" s="206">
        <v>0</v>
      </c>
      <c r="U59" s="206">
        <v>264.89</v>
      </c>
      <c r="V59" s="206">
        <v>3.48</v>
      </c>
      <c r="W59" s="206">
        <v>8.49</v>
      </c>
      <c r="X59" s="206">
        <v>23.99</v>
      </c>
      <c r="Y59" s="206">
        <v>0</v>
      </c>
      <c r="Z59" s="206">
        <v>33.94</v>
      </c>
      <c r="AA59" s="206">
        <v>19.510000000000002</v>
      </c>
      <c r="AB59" s="206">
        <v>0</v>
      </c>
      <c r="AC59" s="206">
        <v>8.17</v>
      </c>
      <c r="AD59" s="206">
        <v>0</v>
      </c>
      <c r="AE59" s="206">
        <v>0</v>
      </c>
      <c r="AF59" s="206">
        <v>0</v>
      </c>
      <c r="AG59" s="206">
        <v>51.42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76.83</v>
      </c>
      <c r="L60" s="206">
        <v>43.56</v>
      </c>
      <c r="M60" s="206">
        <v>0</v>
      </c>
      <c r="N60" s="206">
        <v>28.45</v>
      </c>
      <c r="O60" s="206">
        <v>23.87</v>
      </c>
      <c r="P60" s="206">
        <v>58.55</v>
      </c>
      <c r="Q60" s="206">
        <v>2.89</v>
      </c>
      <c r="R60" s="206">
        <v>6.72</v>
      </c>
      <c r="S60" s="206">
        <v>3.81</v>
      </c>
      <c r="T60" s="206">
        <v>0</v>
      </c>
      <c r="U60" s="206">
        <v>264.89</v>
      </c>
      <c r="V60" s="206">
        <v>3.48</v>
      </c>
      <c r="W60" s="206">
        <v>8.49</v>
      </c>
      <c r="X60" s="206">
        <v>23.99</v>
      </c>
      <c r="Y60" s="206">
        <v>0</v>
      </c>
      <c r="Z60" s="206">
        <v>33.94</v>
      </c>
      <c r="AA60" s="206">
        <v>19.510000000000002</v>
      </c>
      <c r="AB60" s="206">
        <v>0</v>
      </c>
      <c r="AC60" s="206">
        <v>8.17</v>
      </c>
      <c r="AD60" s="206">
        <v>0</v>
      </c>
      <c r="AE60" s="206">
        <v>0</v>
      </c>
      <c r="AF60" s="206">
        <v>0</v>
      </c>
      <c r="AG60" s="206">
        <v>51.42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76.83</v>
      </c>
      <c r="L61" s="206">
        <v>41.63</v>
      </c>
      <c r="M61" s="206">
        <v>0</v>
      </c>
      <c r="N61" s="206">
        <v>28.45</v>
      </c>
      <c r="O61" s="206">
        <v>23.87</v>
      </c>
      <c r="P61" s="206">
        <v>58.55</v>
      </c>
      <c r="Q61" s="206">
        <v>2.89</v>
      </c>
      <c r="R61" s="206">
        <v>6.72</v>
      </c>
      <c r="S61" s="206">
        <v>3.66</v>
      </c>
      <c r="T61" s="206">
        <v>0</v>
      </c>
      <c r="U61" s="206">
        <v>264.89</v>
      </c>
      <c r="V61" s="206">
        <v>3.48</v>
      </c>
      <c r="W61" s="206">
        <v>8.49</v>
      </c>
      <c r="X61" s="206">
        <v>23.99</v>
      </c>
      <c r="Y61" s="206">
        <v>0</v>
      </c>
      <c r="Z61" s="206">
        <v>33.94</v>
      </c>
      <c r="AA61" s="206">
        <v>19.510000000000002</v>
      </c>
      <c r="AB61" s="206">
        <v>0</v>
      </c>
      <c r="AC61" s="206">
        <v>7.71</v>
      </c>
      <c r="AD61" s="206">
        <v>0</v>
      </c>
      <c r="AE61" s="206">
        <v>0</v>
      </c>
      <c r="AF61" s="206">
        <v>0</v>
      </c>
      <c r="AG61" s="206">
        <v>51.42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76.83</v>
      </c>
      <c r="L62" s="206">
        <v>41.83</v>
      </c>
      <c r="M62" s="206">
        <v>0</v>
      </c>
      <c r="N62" s="206">
        <v>28.45</v>
      </c>
      <c r="O62" s="206">
        <v>23.87</v>
      </c>
      <c r="P62" s="206">
        <v>58.55</v>
      </c>
      <c r="Q62" s="206">
        <v>2.89</v>
      </c>
      <c r="R62" s="206">
        <v>6.72</v>
      </c>
      <c r="S62" s="206">
        <v>3.66</v>
      </c>
      <c r="T62" s="206">
        <v>0</v>
      </c>
      <c r="U62" s="206">
        <v>264.89</v>
      </c>
      <c r="V62" s="206">
        <v>3.48</v>
      </c>
      <c r="W62" s="206">
        <v>8.49</v>
      </c>
      <c r="X62" s="206">
        <v>23.99</v>
      </c>
      <c r="Y62" s="206">
        <v>0</v>
      </c>
      <c r="Z62" s="206">
        <v>33.94</v>
      </c>
      <c r="AA62" s="206">
        <v>19.510000000000002</v>
      </c>
      <c r="AB62" s="206">
        <v>0</v>
      </c>
      <c r="AC62" s="206">
        <v>7.71</v>
      </c>
      <c r="AD62" s="206">
        <v>0</v>
      </c>
      <c r="AE62" s="206">
        <v>0</v>
      </c>
      <c r="AF62" s="206">
        <v>0</v>
      </c>
      <c r="AG62" s="206">
        <v>51.42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80</v>
      </c>
      <c r="L63" s="206">
        <v>41.83</v>
      </c>
      <c r="M63" s="206">
        <v>0</v>
      </c>
      <c r="N63" s="206">
        <v>28.45</v>
      </c>
      <c r="O63" s="206">
        <v>23.87</v>
      </c>
      <c r="P63" s="206">
        <v>58.55</v>
      </c>
      <c r="Q63" s="206">
        <v>2.89</v>
      </c>
      <c r="R63" s="206">
        <v>6.72</v>
      </c>
      <c r="S63" s="206">
        <v>3.66</v>
      </c>
      <c r="T63" s="206">
        <v>0</v>
      </c>
      <c r="U63" s="206">
        <v>264.89</v>
      </c>
      <c r="V63" s="206">
        <v>3.48</v>
      </c>
      <c r="W63" s="206">
        <v>8.49</v>
      </c>
      <c r="X63" s="206">
        <v>23.99</v>
      </c>
      <c r="Y63" s="206">
        <v>0</v>
      </c>
      <c r="Z63" s="206">
        <v>33.94</v>
      </c>
      <c r="AA63" s="206">
        <v>19.510000000000002</v>
      </c>
      <c r="AB63" s="206">
        <v>0</v>
      </c>
      <c r="AC63" s="206">
        <v>8.64</v>
      </c>
      <c r="AD63" s="206">
        <v>0</v>
      </c>
      <c r="AE63" s="206">
        <v>0</v>
      </c>
      <c r="AF63" s="206">
        <v>0</v>
      </c>
      <c r="AG63" s="206">
        <v>51.42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80</v>
      </c>
      <c r="L64" s="206">
        <v>41.83</v>
      </c>
      <c r="M64" s="206">
        <v>0</v>
      </c>
      <c r="N64" s="206">
        <v>28.45</v>
      </c>
      <c r="O64" s="206">
        <v>23.87</v>
      </c>
      <c r="P64" s="206">
        <v>58.55</v>
      </c>
      <c r="Q64" s="206">
        <v>2.89</v>
      </c>
      <c r="R64" s="206">
        <v>6.72</v>
      </c>
      <c r="S64" s="206">
        <v>3.66</v>
      </c>
      <c r="T64" s="206">
        <v>0</v>
      </c>
      <c r="U64" s="206">
        <v>264.89</v>
      </c>
      <c r="V64" s="206">
        <v>3.48</v>
      </c>
      <c r="W64" s="206">
        <v>8.49</v>
      </c>
      <c r="X64" s="206">
        <v>23.99</v>
      </c>
      <c r="Y64" s="206">
        <v>0</v>
      </c>
      <c r="Z64" s="206">
        <v>33.94</v>
      </c>
      <c r="AA64" s="206">
        <v>19.510000000000002</v>
      </c>
      <c r="AB64" s="206">
        <v>0</v>
      </c>
      <c r="AC64" s="206">
        <v>8.64</v>
      </c>
      <c r="AD64" s="206">
        <v>0</v>
      </c>
      <c r="AE64" s="206">
        <v>0</v>
      </c>
      <c r="AF64" s="206">
        <v>0</v>
      </c>
      <c r="AG64" s="206">
        <v>51.42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158.15</v>
      </c>
      <c r="L65" s="206">
        <v>41.83</v>
      </c>
      <c r="M65" s="206">
        <v>0</v>
      </c>
      <c r="N65" s="206">
        <v>28.45</v>
      </c>
      <c r="O65" s="206">
        <v>23.87</v>
      </c>
      <c r="P65" s="206">
        <v>58.55</v>
      </c>
      <c r="Q65" s="206">
        <v>2.89</v>
      </c>
      <c r="R65" s="206">
        <v>6.72</v>
      </c>
      <c r="S65" s="206">
        <v>3.66</v>
      </c>
      <c r="T65" s="206">
        <v>0</v>
      </c>
      <c r="U65" s="206">
        <v>264.89</v>
      </c>
      <c r="V65" s="206">
        <v>3.48</v>
      </c>
      <c r="W65" s="206">
        <v>8.49</v>
      </c>
      <c r="X65" s="206">
        <v>23.99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8.64</v>
      </c>
      <c r="AD65" s="206">
        <v>0</v>
      </c>
      <c r="AE65" s="206">
        <v>0</v>
      </c>
      <c r="AF65" s="206">
        <v>0</v>
      </c>
      <c r="AG65" s="206">
        <v>51.42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158.15</v>
      </c>
      <c r="L66" s="206">
        <v>41.83</v>
      </c>
      <c r="M66" s="206">
        <v>0</v>
      </c>
      <c r="N66" s="206">
        <v>28.45</v>
      </c>
      <c r="O66" s="206">
        <v>23.87</v>
      </c>
      <c r="P66" s="206">
        <v>58.55</v>
      </c>
      <c r="Q66" s="206">
        <v>2.89</v>
      </c>
      <c r="R66" s="206">
        <v>6.72</v>
      </c>
      <c r="S66" s="206">
        <v>3.66</v>
      </c>
      <c r="T66" s="206">
        <v>0</v>
      </c>
      <c r="U66" s="206">
        <v>264.89</v>
      </c>
      <c r="V66" s="206">
        <v>3.48</v>
      </c>
      <c r="W66" s="206">
        <v>8.49</v>
      </c>
      <c r="X66" s="206">
        <v>23.99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8.64</v>
      </c>
      <c r="AD66" s="206">
        <v>0</v>
      </c>
      <c r="AE66" s="206">
        <v>0</v>
      </c>
      <c r="AF66" s="206">
        <v>0</v>
      </c>
      <c r="AG66" s="206">
        <v>51.42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158.15</v>
      </c>
      <c r="L67" s="206">
        <v>41.83</v>
      </c>
      <c r="M67" s="206">
        <v>0</v>
      </c>
      <c r="N67" s="206">
        <v>28.45</v>
      </c>
      <c r="O67" s="206">
        <v>23.87</v>
      </c>
      <c r="P67" s="206">
        <v>58.55</v>
      </c>
      <c r="Q67" s="206">
        <v>2.89</v>
      </c>
      <c r="R67" s="206">
        <v>6.72</v>
      </c>
      <c r="S67" s="206">
        <v>3.66</v>
      </c>
      <c r="T67" s="206">
        <v>0</v>
      </c>
      <c r="U67" s="206">
        <v>264.89</v>
      </c>
      <c r="V67" s="206">
        <v>3.48</v>
      </c>
      <c r="W67" s="206">
        <v>8.49</v>
      </c>
      <c r="X67" s="206">
        <v>23.99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8.64</v>
      </c>
      <c r="AD67" s="206">
        <v>0</v>
      </c>
      <c r="AE67" s="206">
        <v>0</v>
      </c>
      <c r="AF67" s="206">
        <v>0</v>
      </c>
      <c r="AG67" s="206">
        <v>51.42</v>
      </c>
      <c r="AH67" s="206">
        <v>0</v>
      </c>
      <c r="AI67" s="206">
        <v>0</v>
      </c>
      <c r="AJ67" s="206">
        <v>0</v>
      </c>
      <c r="AK67" s="206">
        <v>46.09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158.15</v>
      </c>
      <c r="L68" s="206">
        <v>41.83</v>
      </c>
      <c r="M68" s="206">
        <v>0</v>
      </c>
      <c r="N68" s="206">
        <v>28.45</v>
      </c>
      <c r="O68" s="206">
        <v>23.87</v>
      </c>
      <c r="P68" s="206">
        <v>58.55</v>
      </c>
      <c r="Q68" s="206">
        <v>2.89</v>
      </c>
      <c r="R68" s="206">
        <v>6.72</v>
      </c>
      <c r="S68" s="206">
        <v>3.66</v>
      </c>
      <c r="T68" s="206">
        <v>0</v>
      </c>
      <c r="U68" s="206">
        <v>264.89</v>
      </c>
      <c r="V68" s="206">
        <v>3.48</v>
      </c>
      <c r="W68" s="206">
        <v>8.49</v>
      </c>
      <c r="X68" s="206">
        <v>23.99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8.64</v>
      </c>
      <c r="AD68" s="206">
        <v>0</v>
      </c>
      <c r="AE68" s="206">
        <v>0</v>
      </c>
      <c r="AF68" s="206">
        <v>0</v>
      </c>
      <c r="AG68" s="206">
        <v>51.42</v>
      </c>
      <c r="AH68" s="206">
        <v>0</v>
      </c>
      <c r="AI68" s="206">
        <v>0</v>
      </c>
      <c r="AJ68" s="206">
        <v>0</v>
      </c>
      <c r="AK68" s="206">
        <v>46.09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158.15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58.55</v>
      </c>
      <c r="Q69" s="206">
        <v>2.89</v>
      </c>
      <c r="R69" s="206">
        <v>6.72</v>
      </c>
      <c r="S69" s="206">
        <v>3.66</v>
      </c>
      <c r="T69" s="206">
        <v>0</v>
      </c>
      <c r="U69" s="206">
        <v>264.89</v>
      </c>
      <c r="V69" s="206">
        <v>3.48</v>
      </c>
      <c r="W69" s="206">
        <v>8.49</v>
      </c>
      <c r="X69" s="206">
        <v>23.99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8.64</v>
      </c>
      <c r="AD69" s="206">
        <v>0</v>
      </c>
      <c r="AE69" s="206">
        <v>0</v>
      </c>
      <c r="AF69" s="206">
        <v>0</v>
      </c>
      <c r="AG69" s="206">
        <v>51.42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158.15</v>
      </c>
      <c r="L70" s="206">
        <v>41.83</v>
      </c>
      <c r="M70" s="206">
        <v>0</v>
      </c>
      <c r="N70" s="206">
        <v>28.45</v>
      </c>
      <c r="O70" s="206">
        <v>23.87</v>
      </c>
      <c r="P70" s="206">
        <v>58.55</v>
      </c>
      <c r="Q70" s="206">
        <v>2.89</v>
      </c>
      <c r="R70" s="206">
        <v>6.72</v>
      </c>
      <c r="S70" s="206">
        <v>3.66</v>
      </c>
      <c r="T70" s="206">
        <v>0</v>
      </c>
      <c r="U70" s="206">
        <v>264.89</v>
      </c>
      <c r="V70" s="206">
        <v>3.48</v>
      </c>
      <c r="W70" s="206">
        <v>8.49</v>
      </c>
      <c r="X70" s="206">
        <v>23.99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8.64</v>
      </c>
      <c r="AD70" s="206">
        <v>0</v>
      </c>
      <c r="AE70" s="206">
        <v>0</v>
      </c>
      <c r="AF70" s="206">
        <v>0</v>
      </c>
      <c r="AG70" s="206">
        <v>51.42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158.15</v>
      </c>
      <c r="L71" s="206">
        <v>41.83</v>
      </c>
      <c r="M71" s="206">
        <v>0</v>
      </c>
      <c r="N71" s="206">
        <v>28.45</v>
      </c>
      <c r="O71" s="206">
        <v>23.87</v>
      </c>
      <c r="P71" s="206">
        <v>58.55</v>
      </c>
      <c r="Q71" s="206">
        <v>2.89</v>
      </c>
      <c r="R71" s="206">
        <v>6.72</v>
      </c>
      <c r="S71" s="206">
        <v>3.66</v>
      </c>
      <c r="T71" s="206">
        <v>0</v>
      </c>
      <c r="U71" s="206">
        <v>264.89</v>
      </c>
      <c r="V71" s="206">
        <v>3.48</v>
      </c>
      <c r="W71" s="206">
        <v>8.49</v>
      </c>
      <c r="X71" s="206">
        <v>23.99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8.64</v>
      </c>
      <c r="AD71" s="206">
        <v>0</v>
      </c>
      <c r="AE71" s="206">
        <v>0</v>
      </c>
      <c r="AF71" s="206">
        <v>0</v>
      </c>
      <c r="AG71" s="206">
        <v>51.42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19.350000000000001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158.15</v>
      </c>
      <c r="L72" s="206">
        <v>41.83</v>
      </c>
      <c r="M72" s="206">
        <v>0</v>
      </c>
      <c r="N72" s="206">
        <v>28.45</v>
      </c>
      <c r="O72" s="206">
        <v>23.87</v>
      </c>
      <c r="P72" s="206">
        <v>58.55</v>
      </c>
      <c r="Q72" s="206">
        <v>2.89</v>
      </c>
      <c r="R72" s="206">
        <v>6.72</v>
      </c>
      <c r="S72" s="206">
        <v>3.66</v>
      </c>
      <c r="T72" s="206">
        <v>0</v>
      </c>
      <c r="U72" s="206">
        <v>264.89</v>
      </c>
      <c r="V72" s="206">
        <v>3.48</v>
      </c>
      <c r="W72" s="206">
        <v>8.49</v>
      </c>
      <c r="X72" s="206">
        <v>23.99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8.64</v>
      </c>
      <c r="AD72" s="206">
        <v>0</v>
      </c>
      <c r="AE72" s="206">
        <v>0</v>
      </c>
      <c r="AF72" s="206">
        <v>0</v>
      </c>
      <c r="AG72" s="206">
        <v>51.42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158.15</v>
      </c>
      <c r="L73" s="206">
        <v>41.83</v>
      </c>
      <c r="M73" s="206">
        <v>0</v>
      </c>
      <c r="N73" s="206">
        <v>28.45</v>
      </c>
      <c r="O73" s="206">
        <v>23.87</v>
      </c>
      <c r="P73" s="206">
        <v>58.55</v>
      </c>
      <c r="Q73" s="206">
        <v>2.89</v>
      </c>
      <c r="R73" s="206">
        <v>6.72</v>
      </c>
      <c r="S73" s="206">
        <v>3.66</v>
      </c>
      <c r="T73" s="206">
        <v>0</v>
      </c>
      <c r="U73" s="206">
        <v>264.89</v>
      </c>
      <c r="V73" s="206">
        <v>3.48</v>
      </c>
      <c r="W73" s="206">
        <v>8.49</v>
      </c>
      <c r="X73" s="206">
        <v>23.99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8.64</v>
      </c>
      <c r="AD73" s="206">
        <v>0</v>
      </c>
      <c r="AE73" s="206">
        <v>0</v>
      </c>
      <c r="AF73" s="206">
        <v>0</v>
      </c>
      <c r="AG73" s="206">
        <v>100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158.51</v>
      </c>
      <c r="L74" s="206">
        <v>41.83</v>
      </c>
      <c r="M74" s="206">
        <v>0</v>
      </c>
      <c r="N74" s="206">
        <v>28.45</v>
      </c>
      <c r="O74" s="206">
        <v>23.87</v>
      </c>
      <c r="P74" s="206">
        <v>58.55</v>
      </c>
      <c r="Q74" s="206">
        <v>2.89</v>
      </c>
      <c r="R74" s="206">
        <v>6.72</v>
      </c>
      <c r="S74" s="206">
        <v>3.66</v>
      </c>
      <c r="T74" s="206">
        <v>0</v>
      </c>
      <c r="U74" s="206">
        <v>264.89</v>
      </c>
      <c r="V74" s="206">
        <v>3.48</v>
      </c>
      <c r="W74" s="206">
        <v>8.49</v>
      </c>
      <c r="X74" s="206">
        <v>23.99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8.64</v>
      </c>
      <c r="AD74" s="206">
        <v>0</v>
      </c>
      <c r="AE74" s="206">
        <v>0</v>
      </c>
      <c r="AF74" s="206">
        <v>0</v>
      </c>
      <c r="AG74" s="206">
        <v>100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148.6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58.55</v>
      </c>
      <c r="Q75" s="206">
        <v>2.89</v>
      </c>
      <c r="R75" s="206">
        <v>6.72</v>
      </c>
      <c r="S75" s="206">
        <v>3.66</v>
      </c>
      <c r="T75" s="206">
        <v>0</v>
      </c>
      <c r="U75" s="206">
        <v>264.89</v>
      </c>
      <c r="V75" s="206">
        <v>3.48</v>
      </c>
      <c r="W75" s="206">
        <v>8.49</v>
      </c>
      <c r="X75" s="206">
        <v>23.99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8.64</v>
      </c>
      <c r="AD75" s="206">
        <v>0</v>
      </c>
      <c r="AE75" s="206">
        <v>0</v>
      </c>
      <c r="AF75" s="206">
        <v>0</v>
      </c>
      <c r="AG75" s="206">
        <v>95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157.84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58.55</v>
      </c>
      <c r="Q76" s="206">
        <v>2.89</v>
      </c>
      <c r="R76" s="206">
        <v>6.72</v>
      </c>
      <c r="S76" s="206">
        <v>3.66</v>
      </c>
      <c r="T76" s="206">
        <v>0</v>
      </c>
      <c r="U76" s="206">
        <v>264.89</v>
      </c>
      <c r="V76" s="206">
        <v>3.48</v>
      </c>
      <c r="W76" s="206">
        <v>8.49</v>
      </c>
      <c r="X76" s="206">
        <v>23.99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8.64</v>
      </c>
      <c r="AD76" s="206">
        <v>0</v>
      </c>
      <c r="AE76" s="206">
        <v>0</v>
      </c>
      <c r="AF76" s="206">
        <v>0</v>
      </c>
      <c r="AG76" s="206">
        <v>95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158.15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58.55</v>
      </c>
      <c r="Q77" s="206">
        <v>2.89</v>
      </c>
      <c r="R77" s="206">
        <v>6.72</v>
      </c>
      <c r="S77" s="206">
        <v>3.66</v>
      </c>
      <c r="T77" s="206">
        <v>0</v>
      </c>
      <c r="U77" s="206">
        <v>264.89</v>
      </c>
      <c r="V77" s="206">
        <v>3.48</v>
      </c>
      <c r="W77" s="206">
        <v>8.49</v>
      </c>
      <c r="X77" s="206">
        <v>23.99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8.64</v>
      </c>
      <c r="AD77" s="206">
        <v>0</v>
      </c>
      <c r="AE77" s="206">
        <v>0</v>
      </c>
      <c r="AF77" s="206">
        <v>0</v>
      </c>
      <c r="AG77" s="206">
        <v>95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158.15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58.55</v>
      </c>
      <c r="Q78" s="206">
        <v>2.89</v>
      </c>
      <c r="R78" s="206">
        <v>6.72</v>
      </c>
      <c r="S78" s="206">
        <v>3.66</v>
      </c>
      <c r="T78" s="206">
        <v>0</v>
      </c>
      <c r="U78" s="206">
        <v>264.89</v>
      </c>
      <c r="V78" s="206">
        <v>3.48</v>
      </c>
      <c r="W78" s="206">
        <v>8.49</v>
      </c>
      <c r="X78" s="206">
        <v>23.99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8.64</v>
      </c>
      <c r="AD78" s="206">
        <v>0</v>
      </c>
      <c r="AE78" s="206">
        <v>0</v>
      </c>
      <c r="AF78" s="206">
        <v>0</v>
      </c>
      <c r="AG78" s="206">
        <v>95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158.15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58.55</v>
      </c>
      <c r="Q79" s="206">
        <v>2.89</v>
      </c>
      <c r="R79" s="206">
        <v>6.72</v>
      </c>
      <c r="S79" s="206">
        <v>3.66</v>
      </c>
      <c r="T79" s="206">
        <v>0</v>
      </c>
      <c r="U79" s="206">
        <v>264.89</v>
      </c>
      <c r="V79" s="206">
        <v>3.48</v>
      </c>
      <c r="W79" s="206">
        <v>8.49</v>
      </c>
      <c r="X79" s="206">
        <v>23.99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8.64</v>
      </c>
      <c r="AD79" s="206">
        <v>0</v>
      </c>
      <c r="AE79" s="206">
        <v>0</v>
      </c>
      <c r="AF79" s="206">
        <v>0</v>
      </c>
      <c r="AG79" s="206">
        <v>98.46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158.15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58.55</v>
      </c>
      <c r="Q80" s="206">
        <v>2.89</v>
      </c>
      <c r="R80" s="206">
        <v>6.72</v>
      </c>
      <c r="S80" s="206">
        <v>3.66</v>
      </c>
      <c r="T80" s="206">
        <v>0</v>
      </c>
      <c r="U80" s="206">
        <v>264.89</v>
      </c>
      <c r="V80" s="206">
        <v>3.48</v>
      </c>
      <c r="W80" s="206">
        <v>8.49</v>
      </c>
      <c r="X80" s="206">
        <v>23.99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8.64</v>
      </c>
      <c r="AD80" s="206">
        <v>0</v>
      </c>
      <c r="AE80" s="206">
        <v>0</v>
      </c>
      <c r="AF80" s="206">
        <v>0</v>
      </c>
      <c r="AG80" s="206">
        <v>98.46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158.15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58.55</v>
      </c>
      <c r="Q81" s="206">
        <v>2.89</v>
      </c>
      <c r="R81" s="206">
        <v>6.72</v>
      </c>
      <c r="S81" s="206">
        <v>3.66</v>
      </c>
      <c r="T81" s="206">
        <v>0</v>
      </c>
      <c r="U81" s="206">
        <v>264.89</v>
      </c>
      <c r="V81" s="206">
        <v>3.48</v>
      </c>
      <c r="W81" s="206">
        <v>8.49</v>
      </c>
      <c r="X81" s="206">
        <v>23.99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8.64</v>
      </c>
      <c r="AD81" s="206">
        <v>0</v>
      </c>
      <c r="AE81" s="206">
        <v>0</v>
      </c>
      <c r="AF81" s="206">
        <v>0</v>
      </c>
      <c r="AG81" s="206">
        <v>98.46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158.15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58.55</v>
      </c>
      <c r="Q82" s="206">
        <v>2.89</v>
      </c>
      <c r="R82" s="206">
        <v>6.72</v>
      </c>
      <c r="S82" s="206">
        <v>3.66</v>
      </c>
      <c r="T82" s="206">
        <v>0</v>
      </c>
      <c r="U82" s="206">
        <v>264.89</v>
      </c>
      <c r="V82" s="206">
        <v>3.48</v>
      </c>
      <c r="W82" s="206">
        <v>8.49</v>
      </c>
      <c r="X82" s="206">
        <v>23.99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8.64</v>
      </c>
      <c r="AD82" s="206">
        <v>0</v>
      </c>
      <c r="AE82" s="206">
        <v>0</v>
      </c>
      <c r="AF82" s="206">
        <v>0</v>
      </c>
      <c r="AG82" s="206">
        <v>98.46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158.15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58.55</v>
      </c>
      <c r="Q83" s="206">
        <v>2.89</v>
      </c>
      <c r="R83" s="206">
        <v>6.72</v>
      </c>
      <c r="S83" s="206">
        <v>3.66</v>
      </c>
      <c r="T83" s="206">
        <v>0</v>
      </c>
      <c r="U83" s="206">
        <v>264.89</v>
      </c>
      <c r="V83" s="206">
        <v>3.48</v>
      </c>
      <c r="W83" s="206">
        <v>8.49</v>
      </c>
      <c r="X83" s="206">
        <v>23.99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8.64</v>
      </c>
      <c r="AD83" s="206">
        <v>0</v>
      </c>
      <c r="AE83" s="206">
        <v>0</v>
      </c>
      <c r="AF83" s="206">
        <v>0</v>
      </c>
      <c r="AG83" s="206">
        <v>98.46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158.15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58.55</v>
      </c>
      <c r="Q84" s="206">
        <v>2.89</v>
      </c>
      <c r="R84" s="206">
        <v>6.72</v>
      </c>
      <c r="S84" s="206">
        <v>3.66</v>
      </c>
      <c r="T84" s="206">
        <v>0</v>
      </c>
      <c r="U84" s="206">
        <v>264.89</v>
      </c>
      <c r="V84" s="206">
        <v>3.48</v>
      </c>
      <c r="W84" s="206">
        <v>8.49</v>
      </c>
      <c r="X84" s="206">
        <v>23.99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8.64</v>
      </c>
      <c r="AD84" s="206">
        <v>0</v>
      </c>
      <c r="AE84" s="206">
        <v>0</v>
      </c>
      <c r="AF84" s="206">
        <v>0</v>
      </c>
      <c r="AG84" s="206">
        <v>51.42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158.15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58.55</v>
      </c>
      <c r="Q85" s="206">
        <v>2.89</v>
      </c>
      <c r="R85" s="206">
        <v>6.72</v>
      </c>
      <c r="S85" s="206">
        <v>3.66</v>
      </c>
      <c r="T85" s="206">
        <v>0</v>
      </c>
      <c r="U85" s="206">
        <v>264.89</v>
      </c>
      <c r="V85" s="206">
        <v>3.48</v>
      </c>
      <c r="W85" s="206">
        <v>8.49</v>
      </c>
      <c r="X85" s="206">
        <v>23.99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8.64</v>
      </c>
      <c r="AD85" s="206">
        <v>0</v>
      </c>
      <c r="AE85" s="206">
        <v>0</v>
      </c>
      <c r="AF85" s="206">
        <v>0</v>
      </c>
      <c r="AG85" s="206">
        <v>51.42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158.15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58.55</v>
      </c>
      <c r="Q86" s="206">
        <v>2.89</v>
      </c>
      <c r="R86" s="206">
        <v>6.72</v>
      </c>
      <c r="S86" s="206">
        <v>3.66</v>
      </c>
      <c r="T86" s="206">
        <v>0</v>
      </c>
      <c r="U86" s="206">
        <v>264.89</v>
      </c>
      <c r="V86" s="206">
        <v>3.48</v>
      </c>
      <c r="W86" s="206">
        <v>8.49</v>
      </c>
      <c r="X86" s="206">
        <v>23.99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8.64</v>
      </c>
      <c r="AD86" s="206">
        <v>0</v>
      </c>
      <c r="AE86" s="206">
        <v>0</v>
      </c>
      <c r="AF86" s="206">
        <v>0</v>
      </c>
      <c r="AG86" s="206">
        <v>51.42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158.15</v>
      </c>
      <c r="L87" s="206">
        <v>41.83</v>
      </c>
      <c r="M87" s="206">
        <v>0</v>
      </c>
      <c r="N87" s="206">
        <v>28.45</v>
      </c>
      <c r="O87" s="206">
        <v>23.87</v>
      </c>
      <c r="P87" s="206">
        <v>58.55</v>
      </c>
      <c r="Q87" s="206">
        <v>2.89</v>
      </c>
      <c r="R87" s="206">
        <v>6.72</v>
      </c>
      <c r="S87" s="206">
        <v>3.66</v>
      </c>
      <c r="T87" s="206">
        <v>0</v>
      </c>
      <c r="U87" s="206">
        <v>264.89</v>
      </c>
      <c r="V87" s="206">
        <v>3.48</v>
      </c>
      <c r="W87" s="206">
        <v>8.49</v>
      </c>
      <c r="X87" s="206">
        <v>23.99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8.64</v>
      </c>
      <c r="AD87" s="206">
        <v>0</v>
      </c>
      <c r="AE87" s="206">
        <v>0</v>
      </c>
      <c r="AF87" s="206">
        <v>0</v>
      </c>
      <c r="AG87" s="206">
        <v>51.42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158.15</v>
      </c>
      <c r="L88" s="206">
        <v>41.83</v>
      </c>
      <c r="M88" s="206">
        <v>0</v>
      </c>
      <c r="N88" s="206">
        <v>28.45</v>
      </c>
      <c r="O88" s="206">
        <v>23.87</v>
      </c>
      <c r="P88" s="206">
        <v>58.55</v>
      </c>
      <c r="Q88" s="206">
        <v>2.89</v>
      </c>
      <c r="R88" s="206">
        <v>6.72</v>
      </c>
      <c r="S88" s="206">
        <v>3.66</v>
      </c>
      <c r="T88" s="206">
        <v>0</v>
      </c>
      <c r="U88" s="206">
        <v>264.89</v>
      </c>
      <c r="V88" s="206">
        <v>3.48</v>
      </c>
      <c r="W88" s="206">
        <v>8.49</v>
      </c>
      <c r="X88" s="206">
        <v>23.99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8.64</v>
      </c>
      <c r="AD88" s="206">
        <v>0</v>
      </c>
      <c r="AE88" s="206">
        <v>0</v>
      </c>
      <c r="AF88" s="206">
        <v>0</v>
      </c>
      <c r="AG88" s="206">
        <v>51.42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158.15</v>
      </c>
      <c r="L89" s="206">
        <v>41.83</v>
      </c>
      <c r="M89" s="206">
        <v>0</v>
      </c>
      <c r="N89" s="206">
        <v>28.45</v>
      </c>
      <c r="O89" s="206">
        <v>23.87</v>
      </c>
      <c r="P89" s="206">
        <v>58.55</v>
      </c>
      <c r="Q89" s="206">
        <v>2.89</v>
      </c>
      <c r="R89" s="206">
        <v>6.72</v>
      </c>
      <c r="S89" s="206">
        <v>3.66</v>
      </c>
      <c r="T89" s="206">
        <v>0</v>
      </c>
      <c r="U89" s="206">
        <v>264.89</v>
      </c>
      <c r="V89" s="206">
        <v>3.48</v>
      </c>
      <c r="W89" s="206">
        <v>8.49</v>
      </c>
      <c r="X89" s="206">
        <v>23.99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8.64</v>
      </c>
      <c r="AD89" s="206">
        <v>0</v>
      </c>
      <c r="AE89" s="206">
        <v>0</v>
      </c>
      <c r="AF89" s="206">
        <v>0</v>
      </c>
      <c r="AG89" s="206">
        <v>51.42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158.15</v>
      </c>
      <c r="L90" s="206">
        <v>41.83</v>
      </c>
      <c r="M90" s="206">
        <v>0</v>
      </c>
      <c r="N90" s="206">
        <v>28.45</v>
      </c>
      <c r="O90" s="206">
        <v>23.87</v>
      </c>
      <c r="P90" s="206">
        <v>58.55</v>
      </c>
      <c r="Q90" s="206">
        <v>2.89</v>
      </c>
      <c r="R90" s="206">
        <v>6.72</v>
      </c>
      <c r="S90" s="206">
        <v>3.66</v>
      </c>
      <c r="T90" s="206">
        <v>0</v>
      </c>
      <c r="U90" s="206">
        <v>264.89</v>
      </c>
      <c r="V90" s="206">
        <v>3.48</v>
      </c>
      <c r="W90" s="206">
        <v>8.49</v>
      </c>
      <c r="X90" s="206">
        <v>23.99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8.64</v>
      </c>
      <c r="AD90" s="206">
        <v>0</v>
      </c>
      <c r="AE90" s="206">
        <v>0</v>
      </c>
      <c r="AF90" s="206">
        <v>0</v>
      </c>
      <c r="AG90" s="206">
        <v>51.42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158.15</v>
      </c>
      <c r="L91" s="206">
        <v>41.83</v>
      </c>
      <c r="M91" s="206">
        <v>0</v>
      </c>
      <c r="N91" s="206">
        <v>28.45</v>
      </c>
      <c r="O91" s="206">
        <v>23.87</v>
      </c>
      <c r="P91" s="206">
        <v>58.55</v>
      </c>
      <c r="Q91" s="206">
        <v>2.89</v>
      </c>
      <c r="R91" s="206">
        <v>6.72</v>
      </c>
      <c r="S91" s="206">
        <v>3.66</v>
      </c>
      <c r="T91" s="206">
        <v>0</v>
      </c>
      <c r="U91" s="206">
        <v>264.89</v>
      </c>
      <c r="V91" s="206">
        <v>3.48</v>
      </c>
      <c r="W91" s="206">
        <v>8.49</v>
      </c>
      <c r="X91" s="206">
        <v>23.99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8.64</v>
      </c>
      <c r="AD91" s="206">
        <v>0</v>
      </c>
      <c r="AE91" s="206">
        <v>0</v>
      </c>
      <c r="AF91" s="206">
        <v>0</v>
      </c>
      <c r="AG91" s="206">
        <v>51.42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158.15</v>
      </c>
      <c r="L92" s="206">
        <v>41.83</v>
      </c>
      <c r="M92" s="206">
        <v>0</v>
      </c>
      <c r="N92" s="206">
        <v>28.45</v>
      </c>
      <c r="O92" s="206">
        <v>23.87</v>
      </c>
      <c r="P92" s="206">
        <v>58.55</v>
      </c>
      <c r="Q92" s="206">
        <v>2.89</v>
      </c>
      <c r="R92" s="206">
        <v>6.72</v>
      </c>
      <c r="S92" s="206">
        <v>3.66</v>
      </c>
      <c r="T92" s="206">
        <v>0</v>
      </c>
      <c r="U92" s="206">
        <v>264.89</v>
      </c>
      <c r="V92" s="206">
        <v>3.48</v>
      </c>
      <c r="W92" s="206">
        <v>8.49</v>
      </c>
      <c r="X92" s="206">
        <v>23.99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8.41</v>
      </c>
      <c r="AD92" s="206">
        <v>0</v>
      </c>
      <c r="AE92" s="206">
        <v>0</v>
      </c>
      <c r="AF92" s="206">
        <v>0</v>
      </c>
      <c r="AG92" s="206">
        <v>51.42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158.15</v>
      </c>
      <c r="L93" s="206">
        <v>41.83</v>
      </c>
      <c r="M93" s="206">
        <v>0</v>
      </c>
      <c r="N93" s="206">
        <v>28.45</v>
      </c>
      <c r="O93" s="206">
        <v>23.87</v>
      </c>
      <c r="P93" s="206">
        <v>58.55</v>
      </c>
      <c r="Q93" s="206">
        <v>2.89</v>
      </c>
      <c r="R93" s="206">
        <v>6.72</v>
      </c>
      <c r="S93" s="206">
        <v>3.66</v>
      </c>
      <c r="T93" s="206">
        <v>0</v>
      </c>
      <c r="U93" s="206">
        <v>264.89</v>
      </c>
      <c r="V93" s="206">
        <v>3.48</v>
      </c>
      <c r="W93" s="206">
        <v>8.49</v>
      </c>
      <c r="X93" s="206">
        <v>23.99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8.41</v>
      </c>
      <c r="AD93" s="206">
        <v>0</v>
      </c>
      <c r="AE93" s="206">
        <v>0</v>
      </c>
      <c r="AF93" s="206">
        <v>0</v>
      </c>
      <c r="AG93" s="206">
        <v>51.42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158.15</v>
      </c>
      <c r="L94" s="206">
        <v>41.83</v>
      </c>
      <c r="M94" s="206">
        <v>0</v>
      </c>
      <c r="N94" s="206">
        <v>28.45</v>
      </c>
      <c r="O94" s="206">
        <v>23.87</v>
      </c>
      <c r="P94" s="206">
        <v>58.55</v>
      </c>
      <c r="Q94" s="206">
        <v>2.89</v>
      </c>
      <c r="R94" s="206">
        <v>6.72</v>
      </c>
      <c r="S94" s="206">
        <v>3.66</v>
      </c>
      <c r="T94" s="206">
        <v>0</v>
      </c>
      <c r="U94" s="206">
        <v>264.89</v>
      </c>
      <c r="V94" s="206">
        <v>3.48</v>
      </c>
      <c r="W94" s="206">
        <v>8.49</v>
      </c>
      <c r="X94" s="206">
        <v>23.99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8.41</v>
      </c>
      <c r="AD94" s="206">
        <v>0</v>
      </c>
      <c r="AE94" s="206">
        <v>0</v>
      </c>
      <c r="AF94" s="206">
        <v>0</v>
      </c>
      <c r="AG94" s="206">
        <v>51.42</v>
      </c>
      <c r="AH94" s="206">
        <v>0</v>
      </c>
      <c r="AI94" s="206">
        <v>0</v>
      </c>
      <c r="AJ94" s="206">
        <v>0</v>
      </c>
      <c r="AK94" s="206">
        <v>46.09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158.15</v>
      </c>
      <c r="L95" s="206">
        <v>41.83</v>
      </c>
      <c r="M95" s="206">
        <v>0</v>
      </c>
      <c r="N95" s="206">
        <v>28.45</v>
      </c>
      <c r="O95" s="206">
        <v>23.87</v>
      </c>
      <c r="P95" s="206">
        <v>58.55</v>
      </c>
      <c r="Q95" s="206">
        <v>2.89</v>
      </c>
      <c r="R95" s="206">
        <v>6.72</v>
      </c>
      <c r="S95" s="206">
        <v>3.66</v>
      </c>
      <c r="T95" s="206">
        <v>0</v>
      </c>
      <c r="U95" s="206">
        <v>264.89</v>
      </c>
      <c r="V95" s="206">
        <v>3.48</v>
      </c>
      <c r="W95" s="206">
        <v>8.49</v>
      </c>
      <c r="X95" s="206">
        <v>23.99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8.41</v>
      </c>
      <c r="AD95" s="206">
        <v>0</v>
      </c>
      <c r="AE95" s="206">
        <v>0</v>
      </c>
      <c r="AF95" s="206">
        <v>0</v>
      </c>
      <c r="AG95" s="206">
        <v>51.42</v>
      </c>
      <c r="AH95" s="206">
        <v>0</v>
      </c>
      <c r="AI95" s="206">
        <v>0</v>
      </c>
      <c r="AJ95" s="206">
        <v>0</v>
      </c>
      <c r="AK95" s="206">
        <v>46.09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158.15</v>
      </c>
      <c r="L96" s="206">
        <v>41.83</v>
      </c>
      <c r="M96" s="206">
        <v>0</v>
      </c>
      <c r="N96" s="206">
        <v>28.45</v>
      </c>
      <c r="O96" s="206">
        <v>23.87</v>
      </c>
      <c r="P96" s="206">
        <v>58.55</v>
      </c>
      <c r="Q96" s="206">
        <v>2.89</v>
      </c>
      <c r="R96" s="206">
        <v>6.72</v>
      </c>
      <c r="S96" s="206">
        <v>3.66</v>
      </c>
      <c r="T96" s="206">
        <v>0</v>
      </c>
      <c r="U96" s="206">
        <v>264.89</v>
      </c>
      <c r="V96" s="206">
        <v>3.48</v>
      </c>
      <c r="W96" s="206">
        <v>8.49</v>
      </c>
      <c r="X96" s="206">
        <v>23.99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8.41</v>
      </c>
      <c r="AD96" s="206">
        <v>0</v>
      </c>
      <c r="AE96" s="206">
        <v>0</v>
      </c>
      <c r="AF96" s="206">
        <v>0</v>
      </c>
      <c r="AG96" s="206">
        <v>51.42</v>
      </c>
      <c r="AH96" s="206">
        <v>0</v>
      </c>
      <c r="AI96" s="206">
        <v>0</v>
      </c>
      <c r="AJ96" s="206">
        <v>0</v>
      </c>
      <c r="AK96" s="206">
        <v>46.09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158.15</v>
      </c>
      <c r="L97" s="206">
        <v>41.83</v>
      </c>
      <c r="M97" s="206">
        <v>0</v>
      </c>
      <c r="N97" s="206">
        <v>28.45</v>
      </c>
      <c r="O97" s="206">
        <v>23.87</v>
      </c>
      <c r="P97" s="206">
        <v>58.55</v>
      </c>
      <c r="Q97" s="206">
        <v>2.89</v>
      </c>
      <c r="R97" s="206">
        <v>6.72</v>
      </c>
      <c r="S97" s="206">
        <v>3.66</v>
      </c>
      <c r="T97" s="206">
        <v>0</v>
      </c>
      <c r="U97" s="206">
        <v>264.89</v>
      </c>
      <c r="V97" s="206">
        <v>3.48</v>
      </c>
      <c r="W97" s="206">
        <v>8.49</v>
      </c>
      <c r="X97" s="206">
        <v>23.99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8.41</v>
      </c>
      <c r="AD97" s="206">
        <v>0</v>
      </c>
      <c r="AE97" s="206">
        <v>0</v>
      </c>
      <c r="AF97" s="206">
        <v>0</v>
      </c>
      <c r="AG97" s="206">
        <v>51.42</v>
      </c>
      <c r="AH97" s="206">
        <v>0</v>
      </c>
      <c r="AI97" s="206">
        <v>0</v>
      </c>
      <c r="AJ97" s="206">
        <v>0</v>
      </c>
      <c r="AK97" s="206">
        <v>46.09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158.15</v>
      </c>
      <c r="L98" s="206">
        <v>41.84</v>
      </c>
      <c r="M98" s="206">
        <v>0</v>
      </c>
      <c r="N98" s="206">
        <v>28.45</v>
      </c>
      <c r="O98" s="206">
        <v>23.87</v>
      </c>
      <c r="P98" s="206">
        <v>58.55</v>
      </c>
      <c r="Q98" s="206">
        <v>3.01</v>
      </c>
      <c r="R98" s="206">
        <v>6.72</v>
      </c>
      <c r="S98" s="206">
        <v>3.81</v>
      </c>
      <c r="T98" s="206">
        <v>0</v>
      </c>
      <c r="U98" s="206">
        <v>264.89</v>
      </c>
      <c r="V98" s="206">
        <v>3.48</v>
      </c>
      <c r="W98" s="206">
        <v>8.49</v>
      </c>
      <c r="X98" s="206">
        <v>23.99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8.41</v>
      </c>
      <c r="AD98" s="206">
        <v>0</v>
      </c>
      <c r="AE98" s="206">
        <v>0</v>
      </c>
      <c r="AF98" s="206">
        <v>0</v>
      </c>
      <c r="AG98" s="206">
        <v>51.42</v>
      </c>
      <c r="AH98" s="206">
        <v>0</v>
      </c>
      <c r="AI98" s="206">
        <v>0</v>
      </c>
      <c r="AJ98" s="206">
        <v>0</v>
      </c>
      <c r="AK98" s="206">
        <v>46.09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2.1249999999999999E-4</v>
      </c>
      <c r="J99">
        <f t="shared" si="0"/>
        <v>0</v>
      </c>
      <c r="K99">
        <f t="shared" si="0"/>
        <v>3.3292699999999962</v>
      </c>
      <c r="L99">
        <f t="shared" si="0"/>
        <v>0.92551999999999912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1.4052000000000024</v>
      </c>
      <c r="Q99">
        <f t="shared" si="0"/>
        <v>6.9764999999999827E-2</v>
      </c>
      <c r="R99">
        <f t="shared" si="0"/>
        <v>0.15549000000000035</v>
      </c>
      <c r="S99">
        <f t="shared" si="0"/>
        <v>8.7525000000000117E-2</v>
      </c>
      <c r="T99">
        <f t="shared" si="0"/>
        <v>0</v>
      </c>
      <c r="U99">
        <f t="shared" si="0"/>
        <v>6.3573599999999919</v>
      </c>
      <c r="V99">
        <f t="shared" si="0"/>
        <v>7.1339999999999959E-2</v>
      </c>
      <c r="W99">
        <f t="shared" si="0"/>
        <v>0.18748500000000015</v>
      </c>
      <c r="X99">
        <f t="shared" si="0"/>
        <v>0.54701999999999984</v>
      </c>
      <c r="Y99">
        <f t="shared" si="0"/>
        <v>0</v>
      </c>
      <c r="Z99">
        <f t="shared" si="0"/>
        <v>0.81490250000000097</v>
      </c>
      <c r="AA99">
        <f t="shared" si="0"/>
        <v>0.46828999999999987</v>
      </c>
      <c r="AB99">
        <f t="shared" si="0"/>
        <v>0</v>
      </c>
      <c r="AC99">
        <f t="shared" si="0"/>
        <v>0.15911749999999983</v>
      </c>
      <c r="AD99">
        <f t="shared" si="0"/>
        <v>4.6034999999999979E-2</v>
      </c>
      <c r="AE99">
        <f t="shared" si="0"/>
        <v>0</v>
      </c>
      <c r="AF99">
        <f t="shared" si="0"/>
        <v>0</v>
      </c>
      <c r="AG99">
        <f t="shared" si="0"/>
        <v>1.3607500000000012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1.2198750000000003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0.24624250000000014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44974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0.92</v>
      </c>
      <c r="J3" s="206">
        <v>0</v>
      </c>
      <c r="K3" s="206">
        <v>0</v>
      </c>
      <c r="L3" s="206">
        <v>369.75</v>
      </c>
      <c r="M3" s="206">
        <v>26.68</v>
      </c>
      <c r="N3" s="206">
        <v>34.380000000000003</v>
      </c>
      <c r="O3" s="206">
        <v>0</v>
      </c>
      <c r="P3" s="206">
        <v>36.24</v>
      </c>
      <c r="Q3" s="206">
        <v>3.64</v>
      </c>
      <c r="R3" s="206">
        <v>8.11</v>
      </c>
      <c r="S3" s="206">
        <v>4.5999999999999996</v>
      </c>
      <c r="T3" s="206">
        <v>0</v>
      </c>
      <c r="U3" s="206">
        <v>20.56</v>
      </c>
      <c r="V3" s="206">
        <v>4.1900000000000004</v>
      </c>
      <c r="W3" s="206">
        <v>10.25</v>
      </c>
      <c r="X3" s="206">
        <v>28.97</v>
      </c>
      <c r="Y3" s="206">
        <v>0</v>
      </c>
      <c r="Z3" s="206">
        <v>38.840000000000003</v>
      </c>
      <c r="AA3" s="206">
        <v>23.57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61.7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0.11</v>
      </c>
      <c r="J4" s="206">
        <v>0</v>
      </c>
      <c r="K4" s="206">
        <v>0</v>
      </c>
      <c r="L4" s="206">
        <v>369.75</v>
      </c>
      <c r="M4" s="206">
        <v>26.68</v>
      </c>
      <c r="N4" s="206">
        <v>34.380000000000003</v>
      </c>
      <c r="O4" s="206">
        <v>0</v>
      </c>
      <c r="P4" s="206">
        <v>36.24</v>
      </c>
      <c r="Q4" s="206">
        <v>3.64</v>
      </c>
      <c r="R4" s="206">
        <v>8.11</v>
      </c>
      <c r="S4" s="206">
        <v>4.5999999999999996</v>
      </c>
      <c r="T4" s="206">
        <v>0</v>
      </c>
      <c r="U4" s="206">
        <v>20.56</v>
      </c>
      <c r="V4" s="206">
        <v>4.1900000000000004</v>
      </c>
      <c r="W4" s="206">
        <v>10.25</v>
      </c>
      <c r="X4" s="206">
        <v>28.97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61.7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355.35</v>
      </c>
      <c r="M5" s="206">
        <v>26.68</v>
      </c>
      <c r="N5" s="206">
        <v>34.380000000000003</v>
      </c>
      <c r="O5" s="206">
        <v>0</v>
      </c>
      <c r="P5" s="206">
        <v>36.24</v>
      </c>
      <c r="Q5" s="206">
        <v>3.45</v>
      </c>
      <c r="R5" s="206">
        <v>8.11</v>
      </c>
      <c r="S5" s="206">
        <v>3.9</v>
      </c>
      <c r="T5" s="206">
        <v>0</v>
      </c>
      <c r="U5" s="206">
        <v>20.56</v>
      </c>
      <c r="V5" s="206">
        <v>4.1900000000000004</v>
      </c>
      <c r="W5" s="206">
        <v>10.25</v>
      </c>
      <c r="X5" s="206">
        <v>28.97</v>
      </c>
      <c r="Y5" s="206">
        <v>0</v>
      </c>
      <c r="Z5" s="206">
        <v>37.299999999999997</v>
      </c>
      <c r="AA5" s="206">
        <v>23.57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61.7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288.12</v>
      </c>
      <c r="M6" s="206">
        <v>26.68</v>
      </c>
      <c r="N6" s="206">
        <v>34.380000000000003</v>
      </c>
      <c r="O6" s="206">
        <v>0</v>
      </c>
      <c r="P6" s="206">
        <v>36.24</v>
      </c>
      <c r="Q6" s="206">
        <v>3.45</v>
      </c>
      <c r="R6" s="206">
        <v>8.11</v>
      </c>
      <c r="S6" s="206">
        <v>3.9</v>
      </c>
      <c r="T6" s="206">
        <v>0</v>
      </c>
      <c r="U6" s="206">
        <v>20.56</v>
      </c>
      <c r="V6" s="206">
        <v>4.1900000000000004</v>
      </c>
      <c r="W6" s="206">
        <v>10.25</v>
      </c>
      <c r="X6" s="206">
        <v>28.97</v>
      </c>
      <c r="Y6" s="206">
        <v>0</v>
      </c>
      <c r="Z6" s="206">
        <v>37.299999999999997</v>
      </c>
      <c r="AA6" s="206">
        <v>23.57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61.7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213.83</v>
      </c>
      <c r="M7" s="206">
        <v>26.68</v>
      </c>
      <c r="N7" s="206">
        <v>34.380000000000003</v>
      </c>
      <c r="O7" s="206">
        <v>0</v>
      </c>
      <c r="P7" s="206">
        <v>36.24</v>
      </c>
      <c r="Q7" s="206">
        <v>3.45</v>
      </c>
      <c r="R7" s="206">
        <v>1.92</v>
      </c>
      <c r="S7" s="206">
        <v>3.98</v>
      </c>
      <c r="T7" s="206">
        <v>0</v>
      </c>
      <c r="U7" s="206">
        <v>20.56</v>
      </c>
      <c r="V7" s="206">
        <v>4.2</v>
      </c>
      <c r="W7" s="206">
        <v>1.92</v>
      </c>
      <c r="X7" s="206">
        <v>28.97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61.7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203.69</v>
      </c>
      <c r="M8" s="206">
        <v>26.68</v>
      </c>
      <c r="N8" s="206">
        <v>34.380000000000003</v>
      </c>
      <c r="O8" s="206">
        <v>0</v>
      </c>
      <c r="P8" s="206">
        <v>36.24</v>
      </c>
      <c r="Q8" s="206">
        <v>3.49</v>
      </c>
      <c r="R8" s="206">
        <v>1.92</v>
      </c>
      <c r="S8" s="206">
        <v>4.1399999999999997</v>
      </c>
      <c r="T8" s="206">
        <v>0</v>
      </c>
      <c r="U8" s="206">
        <v>20.56</v>
      </c>
      <c r="V8" s="206">
        <v>4.2</v>
      </c>
      <c r="W8" s="206">
        <v>1.92</v>
      </c>
      <c r="X8" s="206">
        <v>28.97</v>
      </c>
      <c r="Y8" s="206">
        <v>0</v>
      </c>
      <c r="Z8" s="206">
        <v>37.299999999999997</v>
      </c>
      <c r="AA8" s="206">
        <v>23.57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61.7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203.69</v>
      </c>
      <c r="M9" s="206">
        <v>26.68</v>
      </c>
      <c r="N9" s="206">
        <v>34.380000000000003</v>
      </c>
      <c r="O9" s="206">
        <v>0</v>
      </c>
      <c r="P9" s="206">
        <v>36.24</v>
      </c>
      <c r="Q9" s="206">
        <v>3.49</v>
      </c>
      <c r="R9" s="206">
        <v>1.92</v>
      </c>
      <c r="S9" s="206">
        <v>4.13</v>
      </c>
      <c r="T9" s="206">
        <v>0</v>
      </c>
      <c r="U9" s="206">
        <v>20.56</v>
      </c>
      <c r="V9" s="206">
        <v>4.2</v>
      </c>
      <c r="W9" s="206">
        <v>1.92</v>
      </c>
      <c r="X9" s="206">
        <v>28.98</v>
      </c>
      <c r="Y9" s="206">
        <v>0</v>
      </c>
      <c r="Z9" s="206">
        <v>37.299999999999997</v>
      </c>
      <c r="AA9" s="206">
        <v>23.57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61.7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203.69</v>
      </c>
      <c r="M10" s="206">
        <v>26.68</v>
      </c>
      <c r="N10" s="206">
        <v>34.380000000000003</v>
      </c>
      <c r="O10" s="206">
        <v>0</v>
      </c>
      <c r="P10" s="206">
        <v>36.24</v>
      </c>
      <c r="Q10" s="206">
        <v>3.49</v>
      </c>
      <c r="R10" s="206">
        <v>1.92</v>
      </c>
      <c r="S10" s="206">
        <v>4.13</v>
      </c>
      <c r="T10" s="206">
        <v>0</v>
      </c>
      <c r="U10" s="206">
        <v>20.56</v>
      </c>
      <c r="V10" s="206">
        <v>4.2</v>
      </c>
      <c r="W10" s="206">
        <v>1.92</v>
      </c>
      <c r="X10" s="206">
        <v>28.98</v>
      </c>
      <c r="Y10" s="206">
        <v>0</v>
      </c>
      <c r="Z10" s="206">
        <v>37.299999999999997</v>
      </c>
      <c r="AA10" s="206">
        <v>23.57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61.7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203.69</v>
      </c>
      <c r="M11" s="206">
        <v>26.68</v>
      </c>
      <c r="N11" s="206">
        <v>34.380000000000003</v>
      </c>
      <c r="O11" s="206">
        <v>0</v>
      </c>
      <c r="P11" s="206">
        <v>36.24</v>
      </c>
      <c r="Q11" s="206">
        <v>3.49</v>
      </c>
      <c r="R11" s="206">
        <v>3.41</v>
      </c>
      <c r="S11" s="206">
        <v>4.13</v>
      </c>
      <c r="T11" s="206">
        <v>0</v>
      </c>
      <c r="U11" s="206">
        <v>20.56</v>
      </c>
      <c r="V11" s="206">
        <v>4.2</v>
      </c>
      <c r="W11" s="206">
        <v>1.92</v>
      </c>
      <c r="X11" s="206">
        <v>28.98</v>
      </c>
      <c r="Y11" s="206">
        <v>0</v>
      </c>
      <c r="Z11" s="206">
        <v>37.299999999999997</v>
      </c>
      <c r="AA11" s="206">
        <v>23.57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61.7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203.69</v>
      </c>
      <c r="M12" s="206">
        <v>26.68</v>
      </c>
      <c r="N12" s="206">
        <v>34.380000000000003</v>
      </c>
      <c r="O12" s="206">
        <v>0</v>
      </c>
      <c r="P12" s="206">
        <v>36.24</v>
      </c>
      <c r="Q12" s="206">
        <v>3.49</v>
      </c>
      <c r="R12" s="206">
        <v>3.41</v>
      </c>
      <c r="S12" s="206">
        <v>4.13</v>
      </c>
      <c r="T12" s="206">
        <v>0</v>
      </c>
      <c r="U12" s="206">
        <v>20.56</v>
      </c>
      <c r="V12" s="206">
        <v>4.2</v>
      </c>
      <c r="W12" s="206">
        <v>1.92</v>
      </c>
      <c r="X12" s="206">
        <v>28.98</v>
      </c>
      <c r="Y12" s="206">
        <v>0</v>
      </c>
      <c r="Z12" s="206">
        <v>37.299999999999997</v>
      </c>
      <c r="AA12" s="206">
        <v>23.57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61.7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203.69</v>
      </c>
      <c r="M13" s="206">
        <v>26.68</v>
      </c>
      <c r="N13" s="206">
        <v>34.380000000000003</v>
      </c>
      <c r="O13" s="206">
        <v>0</v>
      </c>
      <c r="P13" s="206">
        <v>36.24</v>
      </c>
      <c r="Q13" s="206">
        <v>3.49</v>
      </c>
      <c r="R13" s="206">
        <v>3.41</v>
      </c>
      <c r="S13" s="206">
        <v>4.13</v>
      </c>
      <c r="T13" s="206">
        <v>0</v>
      </c>
      <c r="U13" s="206">
        <v>20.56</v>
      </c>
      <c r="V13" s="206">
        <v>4.2</v>
      </c>
      <c r="W13" s="206">
        <v>1.92</v>
      </c>
      <c r="X13" s="206">
        <v>28.98</v>
      </c>
      <c r="Y13" s="206">
        <v>0</v>
      </c>
      <c r="Z13" s="206">
        <v>37.299999999999997</v>
      </c>
      <c r="AA13" s="206">
        <v>23.57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61.7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203.69</v>
      </c>
      <c r="M14" s="206">
        <v>26.68</v>
      </c>
      <c r="N14" s="206">
        <v>34.380000000000003</v>
      </c>
      <c r="O14" s="206">
        <v>0</v>
      </c>
      <c r="P14" s="206">
        <v>36.24</v>
      </c>
      <c r="Q14" s="206">
        <v>3.49</v>
      </c>
      <c r="R14" s="206">
        <v>5.75</v>
      </c>
      <c r="S14" s="206">
        <v>4.1399999999999997</v>
      </c>
      <c r="T14" s="206">
        <v>0</v>
      </c>
      <c r="U14" s="206">
        <v>20.56</v>
      </c>
      <c r="V14" s="206">
        <v>4.2</v>
      </c>
      <c r="W14" s="206">
        <v>1.92</v>
      </c>
      <c r="X14" s="206">
        <v>28.98</v>
      </c>
      <c r="Y14" s="206">
        <v>0</v>
      </c>
      <c r="Z14" s="206">
        <v>37.299999999999997</v>
      </c>
      <c r="AA14" s="206">
        <v>23.57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61.7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203.69</v>
      </c>
      <c r="M15" s="206">
        <v>26.68</v>
      </c>
      <c r="N15" s="206">
        <v>34.380000000000003</v>
      </c>
      <c r="O15" s="206">
        <v>0</v>
      </c>
      <c r="P15" s="206">
        <v>36.24</v>
      </c>
      <c r="Q15" s="206">
        <v>3.49</v>
      </c>
      <c r="R15" s="206">
        <v>3.41</v>
      </c>
      <c r="S15" s="206">
        <v>4.13</v>
      </c>
      <c r="T15" s="206">
        <v>0</v>
      </c>
      <c r="U15" s="206">
        <v>20.56</v>
      </c>
      <c r="V15" s="206">
        <v>4.2</v>
      </c>
      <c r="W15" s="206">
        <v>1.92</v>
      </c>
      <c r="X15" s="206">
        <v>28.98</v>
      </c>
      <c r="Y15" s="206">
        <v>0</v>
      </c>
      <c r="Z15" s="206">
        <v>37.299999999999997</v>
      </c>
      <c r="AA15" s="206">
        <v>23.57</v>
      </c>
      <c r="AB15" s="206">
        <v>0</v>
      </c>
      <c r="AC15" s="206">
        <v>11.69</v>
      </c>
      <c r="AD15" s="206">
        <v>0</v>
      </c>
      <c r="AE15" s="206">
        <v>0</v>
      </c>
      <c r="AF15" s="206">
        <v>0</v>
      </c>
      <c r="AG15" s="206">
        <v>61.7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203.69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3.49</v>
      </c>
      <c r="R16" s="206">
        <v>3.41</v>
      </c>
      <c r="S16" s="206">
        <v>4.13</v>
      </c>
      <c r="T16" s="206">
        <v>0</v>
      </c>
      <c r="U16" s="206">
        <v>20.56</v>
      </c>
      <c r="V16" s="206">
        <v>4.2</v>
      </c>
      <c r="W16" s="206">
        <v>1.92</v>
      </c>
      <c r="X16" s="206">
        <v>28.98</v>
      </c>
      <c r="Y16" s="206">
        <v>0</v>
      </c>
      <c r="Z16" s="206">
        <v>37.299999999999997</v>
      </c>
      <c r="AA16" s="206">
        <v>23.57</v>
      </c>
      <c r="AB16" s="206">
        <v>0</v>
      </c>
      <c r="AC16" s="206">
        <v>11.69</v>
      </c>
      <c r="AD16" s="206">
        <v>0</v>
      </c>
      <c r="AE16" s="206">
        <v>0</v>
      </c>
      <c r="AF16" s="206">
        <v>0</v>
      </c>
      <c r="AG16" s="206">
        <v>61.7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203.69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3.49</v>
      </c>
      <c r="R17" s="206">
        <v>3.41</v>
      </c>
      <c r="S17" s="206">
        <v>4.13</v>
      </c>
      <c r="T17" s="206">
        <v>0</v>
      </c>
      <c r="U17" s="206">
        <v>20.56</v>
      </c>
      <c r="V17" s="206">
        <v>4.2</v>
      </c>
      <c r="W17" s="206">
        <v>1.92</v>
      </c>
      <c r="X17" s="206">
        <v>28.98</v>
      </c>
      <c r="Y17" s="206">
        <v>0</v>
      </c>
      <c r="Z17" s="206">
        <v>37.299999999999997</v>
      </c>
      <c r="AA17" s="206">
        <v>23.57</v>
      </c>
      <c r="AB17" s="206">
        <v>0</v>
      </c>
      <c r="AC17" s="206">
        <v>11.69</v>
      </c>
      <c r="AD17" s="206">
        <v>0</v>
      </c>
      <c r="AE17" s="206">
        <v>0</v>
      </c>
      <c r="AF17" s="206">
        <v>0</v>
      </c>
      <c r="AG17" s="206">
        <v>61.7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203.69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3.49</v>
      </c>
      <c r="R18" s="206">
        <v>3.41</v>
      </c>
      <c r="S18" s="206">
        <v>4.13</v>
      </c>
      <c r="T18" s="206">
        <v>0</v>
      </c>
      <c r="U18" s="206">
        <v>20.56</v>
      </c>
      <c r="V18" s="206">
        <v>4.2</v>
      </c>
      <c r="W18" s="206">
        <v>1.92</v>
      </c>
      <c r="X18" s="206">
        <v>28.98</v>
      </c>
      <c r="Y18" s="206">
        <v>0</v>
      </c>
      <c r="Z18" s="206">
        <v>37.299999999999997</v>
      </c>
      <c r="AA18" s="206">
        <v>23.57</v>
      </c>
      <c r="AB18" s="206">
        <v>0</v>
      </c>
      <c r="AC18" s="206">
        <v>11.69</v>
      </c>
      <c r="AD18" s="206">
        <v>0</v>
      </c>
      <c r="AE18" s="206">
        <v>0</v>
      </c>
      <c r="AF18" s="206">
        <v>0</v>
      </c>
      <c r="AG18" s="206">
        <v>61.7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203.6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3.49</v>
      </c>
      <c r="R19" s="206">
        <v>3.41</v>
      </c>
      <c r="S19" s="206">
        <v>4.13</v>
      </c>
      <c r="T19" s="206">
        <v>0</v>
      </c>
      <c r="U19" s="206">
        <v>20.56</v>
      </c>
      <c r="V19" s="206">
        <v>4.2</v>
      </c>
      <c r="W19" s="206">
        <v>1.92</v>
      </c>
      <c r="X19" s="206">
        <v>28.98</v>
      </c>
      <c r="Y19" s="206">
        <v>0</v>
      </c>
      <c r="Z19" s="206">
        <v>37.299999999999997</v>
      </c>
      <c r="AA19" s="206">
        <v>23.57</v>
      </c>
      <c r="AB19" s="206">
        <v>0</v>
      </c>
      <c r="AC19" s="206">
        <v>11.69</v>
      </c>
      <c r="AD19" s="206">
        <v>0</v>
      </c>
      <c r="AE19" s="206">
        <v>0</v>
      </c>
      <c r="AF19" s="206">
        <v>0</v>
      </c>
      <c r="AG19" s="206">
        <v>61.7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203.6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3.49</v>
      </c>
      <c r="R20" s="206">
        <v>1.92</v>
      </c>
      <c r="S20" s="206">
        <v>4.13</v>
      </c>
      <c r="T20" s="206">
        <v>0</v>
      </c>
      <c r="U20" s="206">
        <v>20.56</v>
      </c>
      <c r="V20" s="206">
        <v>4.2</v>
      </c>
      <c r="W20" s="206">
        <v>1.92</v>
      </c>
      <c r="X20" s="206">
        <v>28.98</v>
      </c>
      <c r="Y20" s="206">
        <v>0</v>
      </c>
      <c r="Z20" s="206">
        <v>37.299999999999997</v>
      </c>
      <c r="AA20" s="206">
        <v>23.57</v>
      </c>
      <c r="AB20" s="206">
        <v>0</v>
      </c>
      <c r="AC20" s="206">
        <v>11.69</v>
      </c>
      <c r="AD20" s="206">
        <v>0</v>
      </c>
      <c r="AE20" s="206">
        <v>0</v>
      </c>
      <c r="AF20" s="206">
        <v>0</v>
      </c>
      <c r="AG20" s="206">
        <v>61.7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203.6</v>
      </c>
      <c r="M21" s="206">
        <v>25.24</v>
      </c>
      <c r="N21" s="206">
        <v>34.380000000000003</v>
      </c>
      <c r="O21" s="206">
        <v>0</v>
      </c>
      <c r="P21" s="206">
        <v>36.24</v>
      </c>
      <c r="Q21" s="206">
        <v>3.45</v>
      </c>
      <c r="R21" s="206">
        <v>1.92</v>
      </c>
      <c r="S21" s="206">
        <v>3.55</v>
      </c>
      <c r="T21" s="206">
        <v>0</v>
      </c>
      <c r="U21" s="206">
        <v>20.56</v>
      </c>
      <c r="V21" s="206">
        <v>4.1900000000000004</v>
      </c>
      <c r="W21" s="206">
        <v>1.92</v>
      </c>
      <c r="X21" s="206">
        <v>28.97</v>
      </c>
      <c r="Y21" s="206">
        <v>0</v>
      </c>
      <c r="Z21" s="206">
        <v>37.299999999999997</v>
      </c>
      <c r="AA21" s="206">
        <v>23.57</v>
      </c>
      <c r="AB21" s="206">
        <v>0</v>
      </c>
      <c r="AC21" s="206">
        <v>11.69</v>
      </c>
      <c r="AD21" s="206">
        <v>0</v>
      </c>
      <c r="AE21" s="206">
        <v>0</v>
      </c>
      <c r="AF21" s="206">
        <v>0</v>
      </c>
      <c r="AG21" s="206">
        <v>61.7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288.12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3.45</v>
      </c>
      <c r="R22" s="206">
        <v>8.11</v>
      </c>
      <c r="S22" s="206">
        <v>3.55</v>
      </c>
      <c r="T22" s="206">
        <v>0</v>
      </c>
      <c r="U22" s="206">
        <v>20.56</v>
      </c>
      <c r="V22" s="206">
        <v>4.1900000000000004</v>
      </c>
      <c r="W22" s="206">
        <v>10.25</v>
      </c>
      <c r="X22" s="206">
        <v>28.97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11.69</v>
      </c>
      <c r="AD22" s="206">
        <v>0</v>
      </c>
      <c r="AE22" s="206">
        <v>0</v>
      </c>
      <c r="AF22" s="206">
        <v>0</v>
      </c>
      <c r="AG22" s="206">
        <v>61.7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358.93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3.64</v>
      </c>
      <c r="R23" s="206">
        <v>8.11</v>
      </c>
      <c r="S23" s="206">
        <v>4.41</v>
      </c>
      <c r="T23" s="206">
        <v>0</v>
      </c>
      <c r="U23" s="206">
        <v>20.56</v>
      </c>
      <c r="V23" s="206">
        <v>4.1900000000000004</v>
      </c>
      <c r="W23" s="206">
        <v>10.25</v>
      </c>
      <c r="X23" s="206">
        <v>28.97</v>
      </c>
      <c r="Y23" s="206">
        <v>0</v>
      </c>
      <c r="Z23" s="206">
        <v>37.31</v>
      </c>
      <c r="AA23" s="206">
        <v>23.57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61.7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371.03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3.64</v>
      </c>
      <c r="R24" s="206">
        <v>8.11</v>
      </c>
      <c r="S24" s="206">
        <v>4.5999999999999996</v>
      </c>
      <c r="T24" s="206">
        <v>0</v>
      </c>
      <c r="U24" s="206">
        <v>20.56</v>
      </c>
      <c r="V24" s="206">
        <v>4.2</v>
      </c>
      <c r="W24" s="206">
        <v>10.25</v>
      </c>
      <c r="X24" s="206">
        <v>28.97</v>
      </c>
      <c r="Y24" s="206">
        <v>0</v>
      </c>
      <c r="Z24" s="206">
        <v>37.270000000000003</v>
      </c>
      <c r="AA24" s="206">
        <v>23.57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61.7</v>
      </c>
      <c r="AH24" s="206">
        <v>0</v>
      </c>
      <c r="AI24" s="206">
        <v>0</v>
      </c>
      <c r="AJ24" s="206">
        <v>0</v>
      </c>
      <c r="AK24" s="206">
        <v>54.91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371.03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3.5</v>
      </c>
      <c r="R25" s="206">
        <v>8.1199999999999992</v>
      </c>
      <c r="S25" s="206">
        <v>4.42</v>
      </c>
      <c r="T25" s="206">
        <v>0</v>
      </c>
      <c r="U25" s="206">
        <v>20.56</v>
      </c>
      <c r="V25" s="206">
        <v>4.2</v>
      </c>
      <c r="W25" s="206">
        <v>10.26</v>
      </c>
      <c r="X25" s="206">
        <v>28.98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61.7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3.5</v>
      </c>
      <c r="R26" s="206">
        <v>8.1199999999999992</v>
      </c>
      <c r="S26" s="206">
        <v>4.42</v>
      </c>
      <c r="T26" s="206">
        <v>0</v>
      </c>
      <c r="U26" s="206">
        <v>20.56</v>
      </c>
      <c r="V26" s="206">
        <v>4.2</v>
      </c>
      <c r="W26" s="206">
        <v>10.26</v>
      </c>
      <c r="X26" s="206">
        <v>28.98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61.7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7.91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3.56</v>
      </c>
      <c r="R27" s="206">
        <v>8.1199999999999992</v>
      </c>
      <c r="S27" s="206">
        <v>4.42</v>
      </c>
      <c r="T27" s="206">
        <v>0</v>
      </c>
      <c r="U27" s="206">
        <v>20.56</v>
      </c>
      <c r="V27" s="206">
        <v>4.2</v>
      </c>
      <c r="W27" s="206">
        <v>10.26</v>
      </c>
      <c r="X27" s="206">
        <v>28.98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0</v>
      </c>
      <c r="AD27" s="206">
        <v>8.9</v>
      </c>
      <c r="AE27" s="206">
        <v>0</v>
      </c>
      <c r="AF27" s="206">
        <v>0</v>
      </c>
      <c r="AG27" s="206">
        <v>61.7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3.56</v>
      </c>
      <c r="R28" s="206">
        <v>8.1199999999999992</v>
      </c>
      <c r="S28" s="206">
        <v>4.42</v>
      </c>
      <c r="T28" s="206">
        <v>0</v>
      </c>
      <c r="U28" s="206">
        <v>20.56</v>
      </c>
      <c r="V28" s="206">
        <v>4.2</v>
      </c>
      <c r="W28" s="206">
        <v>10.26</v>
      </c>
      <c r="X28" s="206">
        <v>28.98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0</v>
      </c>
      <c r="AD28" s="206">
        <v>8.9</v>
      </c>
      <c r="AE28" s="206">
        <v>0</v>
      </c>
      <c r="AF28" s="206">
        <v>0</v>
      </c>
      <c r="AG28" s="206">
        <v>61.7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36.24</v>
      </c>
      <c r="Q29" s="206">
        <v>3.56</v>
      </c>
      <c r="R29" s="206">
        <v>8.1199999999999992</v>
      </c>
      <c r="S29" s="206">
        <v>4.42</v>
      </c>
      <c r="T29" s="206">
        <v>0</v>
      </c>
      <c r="U29" s="206">
        <v>20.56</v>
      </c>
      <c r="V29" s="206">
        <v>4.2</v>
      </c>
      <c r="W29" s="206">
        <v>10.26</v>
      </c>
      <c r="X29" s="206">
        <v>28.98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0</v>
      </c>
      <c r="AD29" s="206">
        <v>8.9</v>
      </c>
      <c r="AE29" s="206">
        <v>0</v>
      </c>
      <c r="AF29" s="206">
        <v>0</v>
      </c>
      <c r="AG29" s="206">
        <v>61.7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36.24</v>
      </c>
      <c r="Q30" s="206">
        <v>3.56</v>
      </c>
      <c r="R30" s="206">
        <v>8.1199999999999992</v>
      </c>
      <c r="S30" s="206">
        <v>4.42</v>
      </c>
      <c r="T30" s="206">
        <v>0</v>
      </c>
      <c r="U30" s="206">
        <v>20.56</v>
      </c>
      <c r="V30" s="206">
        <v>4.2</v>
      </c>
      <c r="W30" s="206">
        <v>10.26</v>
      </c>
      <c r="X30" s="206">
        <v>28.98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0</v>
      </c>
      <c r="AD30" s="206">
        <v>8.9</v>
      </c>
      <c r="AE30" s="206">
        <v>0</v>
      </c>
      <c r="AF30" s="206">
        <v>0</v>
      </c>
      <c r="AG30" s="206">
        <v>61.7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1.1299999999999999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36.24</v>
      </c>
      <c r="Q31" s="206">
        <v>3.56</v>
      </c>
      <c r="R31" s="206">
        <v>8.1199999999999992</v>
      </c>
      <c r="S31" s="206">
        <v>4.42</v>
      </c>
      <c r="T31" s="206">
        <v>0</v>
      </c>
      <c r="U31" s="206">
        <v>20.56</v>
      </c>
      <c r="V31" s="206">
        <v>4.2</v>
      </c>
      <c r="W31" s="206">
        <v>10.26</v>
      </c>
      <c r="X31" s="206">
        <v>28.98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0</v>
      </c>
      <c r="AD31" s="206">
        <v>8.9</v>
      </c>
      <c r="AE31" s="206">
        <v>0</v>
      </c>
      <c r="AF31" s="206">
        <v>0</v>
      </c>
      <c r="AG31" s="206">
        <v>61.7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5.62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36.24</v>
      </c>
      <c r="Q32" s="206">
        <v>3.56</v>
      </c>
      <c r="R32" s="206">
        <v>8.1199999999999992</v>
      </c>
      <c r="S32" s="206">
        <v>4.42</v>
      </c>
      <c r="T32" s="206">
        <v>0</v>
      </c>
      <c r="U32" s="206">
        <v>20.56</v>
      </c>
      <c r="V32" s="206">
        <v>4.2</v>
      </c>
      <c r="W32" s="206">
        <v>10.26</v>
      </c>
      <c r="X32" s="206">
        <v>28.98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0</v>
      </c>
      <c r="AD32" s="206">
        <v>8.9</v>
      </c>
      <c r="AE32" s="206">
        <v>0</v>
      </c>
      <c r="AF32" s="206">
        <v>0</v>
      </c>
      <c r="AG32" s="206">
        <v>61.7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12.72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36.24</v>
      </c>
      <c r="Q33" s="206">
        <v>3.56</v>
      </c>
      <c r="R33" s="206">
        <v>8.1199999999999992</v>
      </c>
      <c r="S33" s="206">
        <v>4.42</v>
      </c>
      <c r="T33" s="206">
        <v>0</v>
      </c>
      <c r="U33" s="206">
        <v>20.56</v>
      </c>
      <c r="V33" s="206">
        <v>4.2</v>
      </c>
      <c r="W33" s="206">
        <v>10.26</v>
      </c>
      <c r="X33" s="206">
        <v>28.98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0</v>
      </c>
      <c r="AD33" s="206">
        <v>8.9</v>
      </c>
      <c r="AE33" s="206">
        <v>0</v>
      </c>
      <c r="AF33" s="206">
        <v>0</v>
      </c>
      <c r="AG33" s="206">
        <v>61.7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36.24</v>
      </c>
      <c r="Q34" s="206">
        <v>3.56</v>
      </c>
      <c r="R34" s="206">
        <v>8.1199999999999992</v>
      </c>
      <c r="S34" s="206">
        <v>4.42</v>
      </c>
      <c r="T34" s="206">
        <v>0</v>
      </c>
      <c r="U34" s="206">
        <v>20.56</v>
      </c>
      <c r="V34" s="206">
        <v>4.2</v>
      </c>
      <c r="W34" s="206">
        <v>10.26</v>
      </c>
      <c r="X34" s="206">
        <v>28.98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0</v>
      </c>
      <c r="AD34" s="206">
        <v>8.9</v>
      </c>
      <c r="AE34" s="206">
        <v>0</v>
      </c>
      <c r="AF34" s="206">
        <v>0</v>
      </c>
      <c r="AG34" s="206">
        <v>61.7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36.24</v>
      </c>
      <c r="Q35" s="206">
        <v>3.5</v>
      </c>
      <c r="R35" s="206">
        <v>8.1199999999999992</v>
      </c>
      <c r="S35" s="206">
        <v>4.42</v>
      </c>
      <c r="T35" s="206">
        <v>0</v>
      </c>
      <c r="U35" s="206">
        <v>20.56</v>
      </c>
      <c r="V35" s="206">
        <v>4.2</v>
      </c>
      <c r="W35" s="206">
        <v>10.26</v>
      </c>
      <c r="X35" s="206">
        <v>28.98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0</v>
      </c>
      <c r="AD35" s="206">
        <v>8.9</v>
      </c>
      <c r="AE35" s="206">
        <v>0</v>
      </c>
      <c r="AF35" s="206">
        <v>0</v>
      </c>
      <c r="AG35" s="206">
        <v>61.7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36.24</v>
      </c>
      <c r="Q36" s="206">
        <v>3.5</v>
      </c>
      <c r="R36" s="206">
        <v>8.1199999999999992</v>
      </c>
      <c r="S36" s="206">
        <v>4.42</v>
      </c>
      <c r="T36" s="206">
        <v>0</v>
      </c>
      <c r="U36" s="206">
        <v>20.56</v>
      </c>
      <c r="V36" s="206">
        <v>4.2</v>
      </c>
      <c r="W36" s="206">
        <v>10.26</v>
      </c>
      <c r="X36" s="206">
        <v>28.98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0</v>
      </c>
      <c r="AD36" s="206">
        <v>8.9</v>
      </c>
      <c r="AE36" s="206">
        <v>0</v>
      </c>
      <c r="AF36" s="206">
        <v>0</v>
      </c>
      <c r="AG36" s="206">
        <v>61.7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36.24</v>
      </c>
      <c r="Q37" s="206">
        <v>3.5</v>
      </c>
      <c r="R37" s="206">
        <v>8.1199999999999992</v>
      </c>
      <c r="S37" s="206">
        <v>4.42</v>
      </c>
      <c r="T37" s="206">
        <v>0</v>
      </c>
      <c r="U37" s="206">
        <v>20.56</v>
      </c>
      <c r="V37" s="206">
        <v>4.2</v>
      </c>
      <c r="W37" s="206">
        <v>10.26</v>
      </c>
      <c r="X37" s="206">
        <v>28.98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0</v>
      </c>
      <c r="AD37" s="206">
        <v>8.9</v>
      </c>
      <c r="AE37" s="206">
        <v>0</v>
      </c>
      <c r="AF37" s="206">
        <v>0</v>
      </c>
      <c r="AG37" s="206">
        <v>61.7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36.24</v>
      </c>
      <c r="Q38" s="206">
        <v>3.5</v>
      </c>
      <c r="R38" s="206">
        <v>8.1199999999999992</v>
      </c>
      <c r="S38" s="206">
        <v>4.42</v>
      </c>
      <c r="T38" s="206">
        <v>0</v>
      </c>
      <c r="U38" s="206">
        <v>20.56</v>
      </c>
      <c r="V38" s="206">
        <v>4.2</v>
      </c>
      <c r="W38" s="206">
        <v>10.26</v>
      </c>
      <c r="X38" s="206">
        <v>28.98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0</v>
      </c>
      <c r="AD38" s="206">
        <v>8.9</v>
      </c>
      <c r="AE38" s="206">
        <v>0</v>
      </c>
      <c r="AF38" s="206">
        <v>0</v>
      </c>
      <c r="AG38" s="206">
        <v>61.7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36.24</v>
      </c>
      <c r="Q39" s="206">
        <v>3.5</v>
      </c>
      <c r="R39" s="206">
        <v>8.1199999999999992</v>
      </c>
      <c r="S39" s="206">
        <v>4.42</v>
      </c>
      <c r="T39" s="206">
        <v>0</v>
      </c>
      <c r="U39" s="206">
        <v>20.56</v>
      </c>
      <c r="V39" s="206">
        <v>4.2</v>
      </c>
      <c r="W39" s="206">
        <v>10.26</v>
      </c>
      <c r="X39" s="206">
        <v>28.98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0</v>
      </c>
      <c r="AD39" s="206">
        <v>8.9</v>
      </c>
      <c r="AE39" s="206">
        <v>0</v>
      </c>
      <c r="AF39" s="206">
        <v>0</v>
      </c>
      <c r="AG39" s="206">
        <v>61.7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36.24</v>
      </c>
      <c r="Q40" s="206">
        <v>3.5</v>
      </c>
      <c r="R40" s="206">
        <v>8.1199999999999992</v>
      </c>
      <c r="S40" s="206">
        <v>4.42</v>
      </c>
      <c r="T40" s="206">
        <v>0</v>
      </c>
      <c r="U40" s="206">
        <v>20.56</v>
      </c>
      <c r="V40" s="206">
        <v>4.2</v>
      </c>
      <c r="W40" s="206">
        <v>10.26</v>
      </c>
      <c r="X40" s="206">
        <v>28.98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0</v>
      </c>
      <c r="AD40" s="206">
        <v>8.9</v>
      </c>
      <c r="AE40" s="206">
        <v>0</v>
      </c>
      <c r="AF40" s="206">
        <v>0</v>
      </c>
      <c r="AG40" s="206">
        <v>61.7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36.24</v>
      </c>
      <c r="Q41" s="206">
        <v>3.5</v>
      </c>
      <c r="R41" s="206">
        <v>8.1199999999999992</v>
      </c>
      <c r="S41" s="206">
        <v>4.42</v>
      </c>
      <c r="T41" s="206">
        <v>0</v>
      </c>
      <c r="U41" s="206">
        <v>20.56</v>
      </c>
      <c r="V41" s="206">
        <v>4.2</v>
      </c>
      <c r="W41" s="206">
        <v>10.26</v>
      </c>
      <c r="X41" s="206">
        <v>28.98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0</v>
      </c>
      <c r="AD41" s="206">
        <v>8.9</v>
      </c>
      <c r="AE41" s="206">
        <v>0</v>
      </c>
      <c r="AF41" s="206">
        <v>0</v>
      </c>
      <c r="AG41" s="206">
        <v>61.7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36.24</v>
      </c>
      <c r="Q42" s="206">
        <v>3.5</v>
      </c>
      <c r="R42" s="206">
        <v>8.1199999999999992</v>
      </c>
      <c r="S42" s="206">
        <v>4.42</v>
      </c>
      <c r="T42" s="206">
        <v>0</v>
      </c>
      <c r="U42" s="206">
        <v>20.56</v>
      </c>
      <c r="V42" s="206">
        <v>4.2</v>
      </c>
      <c r="W42" s="206">
        <v>10.26</v>
      </c>
      <c r="X42" s="206">
        <v>28.98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0</v>
      </c>
      <c r="AD42" s="206">
        <v>8.9</v>
      </c>
      <c r="AE42" s="206">
        <v>0</v>
      </c>
      <c r="AF42" s="206">
        <v>0</v>
      </c>
      <c r="AG42" s="206">
        <v>61.7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36.24</v>
      </c>
      <c r="Q43" s="206">
        <v>3.5</v>
      </c>
      <c r="R43" s="206">
        <v>8.1199999999999992</v>
      </c>
      <c r="S43" s="206">
        <v>4.42</v>
      </c>
      <c r="T43" s="206">
        <v>0</v>
      </c>
      <c r="U43" s="206">
        <v>20.56</v>
      </c>
      <c r="V43" s="206">
        <v>4.2</v>
      </c>
      <c r="W43" s="206">
        <v>10.26</v>
      </c>
      <c r="X43" s="206">
        <v>28.98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0</v>
      </c>
      <c r="AD43" s="206">
        <v>8.9</v>
      </c>
      <c r="AE43" s="206">
        <v>0</v>
      </c>
      <c r="AF43" s="206">
        <v>0</v>
      </c>
      <c r="AG43" s="206">
        <v>61.7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36.24</v>
      </c>
      <c r="Q44" s="206">
        <v>3.5</v>
      </c>
      <c r="R44" s="206">
        <v>8.1199999999999992</v>
      </c>
      <c r="S44" s="206">
        <v>4.42</v>
      </c>
      <c r="T44" s="206">
        <v>0</v>
      </c>
      <c r="U44" s="206">
        <v>20.56</v>
      </c>
      <c r="V44" s="206">
        <v>4.2</v>
      </c>
      <c r="W44" s="206">
        <v>10.26</v>
      </c>
      <c r="X44" s="206">
        <v>28.98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0</v>
      </c>
      <c r="AD44" s="206">
        <v>8.9</v>
      </c>
      <c r="AE44" s="206">
        <v>0</v>
      </c>
      <c r="AF44" s="206">
        <v>0</v>
      </c>
      <c r="AG44" s="206">
        <v>61.7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36.24</v>
      </c>
      <c r="Q45" s="206">
        <v>3.5</v>
      </c>
      <c r="R45" s="206">
        <v>8.1199999999999992</v>
      </c>
      <c r="S45" s="206">
        <v>4.42</v>
      </c>
      <c r="T45" s="206">
        <v>0</v>
      </c>
      <c r="U45" s="206">
        <v>20.56</v>
      </c>
      <c r="V45" s="206">
        <v>4.2</v>
      </c>
      <c r="W45" s="206">
        <v>10.26</v>
      </c>
      <c r="X45" s="206">
        <v>28.98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0</v>
      </c>
      <c r="AD45" s="206">
        <v>8.9</v>
      </c>
      <c r="AE45" s="206">
        <v>0</v>
      </c>
      <c r="AF45" s="206">
        <v>0</v>
      </c>
      <c r="AG45" s="206">
        <v>61.7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36.24</v>
      </c>
      <c r="Q46" s="206">
        <v>3.5</v>
      </c>
      <c r="R46" s="206">
        <v>8.1199999999999992</v>
      </c>
      <c r="S46" s="206">
        <v>4.42</v>
      </c>
      <c r="T46" s="206">
        <v>0</v>
      </c>
      <c r="U46" s="206">
        <v>20.56</v>
      </c>
      <c r="V46" s="206">
        <v>4.2</v>
      </c>
      <c r="W46" s="206">
        <v>10.26</v>
      </c>
      <c r="X46" s="206">
        <v>28.98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0</v>
      </c>
      <c r="AD46" s="206">
        <v>8.9</v>
      </c>
      <c r="AE46" s="206">
        <v>0</v>
      </c>
      <c r="AF46" s="206">
        <v>0</v>
      </c>
      <c r="AG46" s="206">
        <v>61.7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36.24</v>
      </c>
      <c r="Q47" s="206">
        <v>3.5</v>
      </c>
      <c r="R47" s="206">
        <v>8.1199999999999992</v>
      </c>
      <c r="S47" s="206">
        <v>4.42</v>
      </c>
      <c r="T47" s="206">
        <v>0</v>
      </c>
      <c r="U47" s="206">
        <v>20.56</v>
      </c>
      <c r="V47" s="206">
        <v>4.2</v>
      </c>
      <c r="W47" s="206">
        <v>10.26</v>
      </c>
      <c r="X47" s="206">
        <v>28.98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61.7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36.24</v>
      </c>
      <c r="Q48" s="206">
        <v>3.5</v>
      </c>
      <c r="R48" s="206">
        <v>8.1199999999999992</v>
      </c>
      <c r="S48" s="206">
        <v>4.42</v>
      </c>
      <c r="T48" s="206">
        <v>0</v>
      </c>
      <c r="U48" s="206">
        <v>20.56</v>
      </c>
      <c r="V48" s="206">
        <v>4.2</v>
      </c>
      <c r="W48" s="206">
        <v>10.26</v>
      </c>
      <c r="X48" s="206">
        <v>28.98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61.7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36.24</v>
      </c>
      <c r="Q49" s="206">
        <v>3.5</v>
      </c>
      <c r="R49" s="206">
        <v>8.1199999999999992</v>
      </c>
      <c r="S49" s="206">
        <v>4.42</v>
      </c>
      <c r="T49" s="206">
        <v>0</v>
      </c>
      <c r="U49" s="206">
        <v>20.56</v>
      </c>
      <c r="V49" s="206">
        <v>4.2</v>
      </c>
      <c r="W49" s="206">
        <v>10.26</v>
      </c>
      <c r="X49" s="206">
        <v>28.98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61.7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36.24</v>
      </c>
      <c r="Q50" s="206">
        <v>3.5</v>
      </c>
      <c r="R50" s="206">
        <v>8.1199999999999992</v>
      </c>
      <c r="S50" s="206">
        <v>4.42</v>
      </c>
      <c r="T50" s="206">
        <v>0</v>
      </c>
      <c r="U50" s="206">
        <v>20.56</v>
      </c>
      <c r="V50" s="206">
        <v>4.2</v>
      </c>
      <c r="W50" s="206">
        <v>10.26</v>
      </c>
      <c r="X50" s="206">
        <v>28.98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61.7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36.24</v>
      </c>
      <c r="Q51" s="206">
        <v>3.5</v>
      </c>
      <c r="R51" s="206">
        <v>8.1199999999999992</v>
      </c>
      <c r="S51" s="206">
        <v>4.42</v>
      </c>
      <c r="T51" s="206">
        <v>0</v>
      </c>
      <c r="U51" s="206">
        <v>20.56</v>
      </c>
      <c r="V51" s="206">
        <v>4.2</v>
      </c>
      <c r="W51" s="206">
        <v>10.26</v>
      </c>
      <c r="X51" s="206">
        <v>28.98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11.52</v>
      </c>
      <c r="AD51" s="206">
        <v>8.9</v>
      </c>
      <c r="AE51" s="206">
        <v>0</v>
      </c>
      <c r="AF51" s="206">
        <v>0</v>
      </c>
      <c r="AG51" s="206">
        <v>61.7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36.24</v>
      </c>
      <c r="Q52" s="206">
        <v>3.5</v>
      </c>
      <c r="R52" s="206">
        <v>8.1199999999999992</v>
      </c>
      <c r="S52" s="206">
        <v>4.42</v>
      </c>
      <c r="T52" s="206">
        <v>0</v>
      </c>
      <c r="U52" s="206">
        <v>20.56</v>
      </c>
      <c r="V52" s="206">
        <v>4.2</v>
      </c>
      <c r="W52" s="206">
        <v>10.26</v>
      </c>
      <c r="X52" s="206">
        <v>28.98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11.52</v>
      </c>
      <c r="AD52" s="206">
        <v>8.9</v>
      </c>
      <c r="AE52" s="206">
        <v>0</v>
      </c>
      <c r="AF52" s="206">
        <v>0</v>
      </c>
      <c r="AG52" s="206">
        <v>61.7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36.24</v>
      </c>
      <c r="Q53" s="206">
        <v>3.5</v>
      </c>
      <c r="R53" s="206">
        <v>8.1199999999999992</v>
      </c>
      <c r="S53" s="206">
        <v>4.42</v>
      </c>
      <c r="T53" s="206">
        <v>0</v>
      </c>
      <c r="U53" s="206">
        <v>20.56</v>
      </c>
      <c r="V53" s="206">
        <v>4.2</v>
      </c>
      <c r="W53" s="206">
        <v>10.26</v>
      </c>
      <c r="X53" s="206">
        <v>28.98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11.52</v>
      </c>
      <c r="AD53" s="206">
        <v>8.9</v>
      </c>
      <c r="AE53" s="206">
        <v>0</v>
      </c>
      <c r="AF53" s="206">
        <v>0</v>
      </c>
      <c r="AG53" s="206">
        <v>61.7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371.03</v>
      </c>
      <c r="M54" s="206">
        <v>26.68</v>
      </c>
      <c r="N54" s="206">
        <v>34.380000000000003</v>
      </c>
      <c r="O54" s="206">
        <v>0</v>
      </c>
      <c r="P54" s="206">
        <v>36.24</v>
      </c>
      <c r="Q54" s="206">
        <v>3.5</v>
      </c>
      <c r="R54" s="206">
        <v>8.1199999999999992</v>
      </c>
      <c r="S54" s="206">
        <v>4.42</v>
      </c>
      <c r="T54" s="206">
        <v>0</v>
      </c>
      <c r="U54" s="206">
        <v>20.56</v>
      </c>
      <c r="V54" s="206">
        <v>4.2</v>
      </c>
      <c r="W54" s="206">
        <v>10.26</v>
      </c>
      <c r="X54" s="206">
        <v>28.98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11.52</v>
      </c>
      <c r="AD54" s="206">
        <v>8.9</v>
      </c>
      <c r="AE54" s="206">
        <v>0</v>
      </c>
      <c r="AF54" s="206">
        <v>0</v>
      </c>
      <c r="AG54" s="206">
        <v>61.7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369.76</v>
      </c>
      <c r="M55" s="206">
        <v>26.68</v>
      </c>
      <c r="N55" s="206">
        <v>34.380000000000003</v>
      </c>
      <c r="O55" s="206">
        <v>0</v>
      </c>
      <c r="P55" s="206">
        <v>36.24</v>
      </c>
      <c r="Q55" s="206">
        <v>1.92</v>
      </c>
      <c r="R55" s="206">
        <v>8.1199999999999992</v>
      </c>
      <c r="S55" s="206">
        <v>1.92</v>
      </c>
      <c r="T55" s="206">
        <v>0</v>
      </c>
      <c r="U55" s="206">
        <v>20.56</v>
      </c>
      <c r="V55" s="206">
        <v>4.2</v>
      </c>
      <c r="W55" s="206">
        <v>10.26</v>
      </c>
      <c r="X55" s="206">
        <v>28.98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0</v>
      </c>
      <c r="AD55" s="206">
        <v>8.9</v>
      </c>
      <c r="AE55" s="206">
        <v>0</v>
      </c>
      <c r="AF55" s="206">
        <v>0</v>
      </c>
      <c r="AG55" s="206">
        <v>61.7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307.33</v>
      </c>
      <c r="M56" s="206">
        <v>26.68</v>
      </c>
      <c r="N56" s="206">
        <v>34.380000000000003</v>
      </c>
      <c r="O56" s="206">
        <v>0</v>
      </c>
      <c r="P56" s="206">
        <v>36.24</v>
      </c>
      <c r="Q56" s="206">
        <v>1.92</v>
      </c>
      <c r="R56" s="206">
        <v>8.1199999999999992</v>
      </c>
      <c r="S56" s="206">
        <v>1.92</v>
      </c>
      <c r="T56" s="206">
        <v>0</v>
      </c>
      <c r="U56" s="206">
        <v>20.56</v>
      </c>
      <c r="V56" s="206">
        <v>4.2</v>
      </c>
      <c r="W56" s="206">
        <v>10.26</v>
      </c>
      <c r="X56" s="206">
        <v>28.98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0</v>
      </c>
      <c r="AD56" s="206">
        <v>8.9</v>
      </c>
      <c r="AE56" s="206">
        <v>0</v>
      </c>
      <c r="AF56" s="206">
        <v>0</v>
      </c>
      <c r="AG56" s="206">
        <v>61.7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249.71</v>
      </c>
      <c r="M57" s="206">
        <v>26.68</v>
      </c>
      <c r="N57" s="206">
        <v>34.380000000000003</v>
      </c>
      <c r="O57" s="206">
        <v>0</v>
      </c>
      <c r="P57" s="206">
        <v>36.24</v>
      </c>
      <c r="Q57" s="206">
        <v>1.92</v>
      </c>
      <c r="R57" s="206">
        <v>8.1199999999999992</v>
      </c>
      <c r="S57" s="206">
        <v>3.02</v>
      </c>
      <c r="T57" s="206">
        <v>0</v>
      </c>
      <c r="U57" s="206">
        <v>20.56</v>
      </c>
      <c r="V57" s="206">
        <v>4.2</v>
      </c>
      <c r="W57" s="206">
        <v>10.26</v>
      </c>
      <c r="X57" s="206">
        <v>43.47</v>
      </c>
      <c r="Y57" s="206">
        <v>0</v>
      </c>
      <c r="Z57" s="206">
        <v>37.299999999999997</v>
      </c>
      <c r="AA57" s="206">
        <v>23.57</v>
      </c>
      <c r="AB57" s="206">
        <v>0</v>
      </c>
      <c r="AC57" s="206">
        <v>10.9</v>
      </c>
      <c r="AD57" s="206">
        <v>8.9</v>
      </c>
      <c r="AE57" s="206">
        <v>0</v>
      </c>
      <c r="AF57" s="206">
        <v>0</v>
      </c>
      <c r="AG57" s="206">
        <v>61.7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294.88</v>
      </c>
      <c r="M58" s="206">
        <v>26.68</v>
      </c>
      <c r="N58" s="206">
        <v>34.380000000000003</v>
      </c>
      <c r="O58" s="206">
        <v>0</v>
      </c>
      <c r="P58" s="206">
        <v>36.24</v>
      </c>
      <c r="Q58" s="206">
        <v>1.92</v>
      </c>
      <c r="R58" s="206">
        <v>8.1199999999999992</v>
      </c>
      <c r="S58" s="206">
        <v>3.02</v>
      </c>
      <c r="T58" s="206">
        <v>0</v>
      </c>
      <c r="U58" s="206">
        <v>20.56</v>
      </c>
      <c r="V58" s="206">
        <v>4.2</v>
      </c>
      <c r="W58" s="206">
        <v>10.26</v>
      </c>
      <c r="X58" s="206">
        <v>43.47</v>
      </c>
      <c r="Y58" s="206">
        <v>0</v>
      </c>
      <c r="Z58" s="206">
        <v>37.299999999999997</v>
      </c>
      <c r="AA58" s="206">
        <v>23.57</v>
      </c>
      <c r="AB58" s="206">
        <v>0</v>
      </c>
      <c r="AC58" s="206">
        <v>10.9</v>
      </c>
      <c r="AD58" s="206">
        <v>0</v>
      </c>
      <c r="AE58" s="206">
        <v>0</v>
      </c>
      <c r="AF58" s="206">
        <v>0</v>
      </c>
      <c r="AG58" s="206">
        <v>61.7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5.28</v>
      </c>
      <c r="L59" s="206">
        <v>364.13</v>
      </c>
      <c r="M59" s="206">
        <v>26.68</v>
      </c>
      <c r="N59" s="206">
        <v>34.380000000000003</v>
      </c>
      <c r="O59" s="206">
        <v>0</v>
      </c>
      <c r="P59" s="206">
        <v>36.24</v>
      </c>
      <c r="Q59" s="206">
        <v>1.92</v>
      </c>
      <c r="R59" s="206">
        <v>8.1199999999999992</v>
      </c>
      <c r="S59" s="206">
        <v>2.74</v>
      </c>
      <c r="T59" s="206">
        <v>0</v>
      </c>
      <c r="U59" s="206">
        <v>20.56</v>
      </c>
      <c r="V59" s="206">
        <v>4.2</v>
      </c>
      <c r="W59" s="206">
        <v>10.26</v>
      </c>
      <c r="X59" s="206">
        <v>43.47</v>
      </c>
      <c r="Y59" s="206">
        <v>0</v>
      </c>
      <c r="Z59" s="206">
        <v>37.299999999999997</v>
      </c>
      <c r="AA59" s="206">
        <v>23.57</v>
      </c>
      <c r="AB59" s="206">
        <v>0</v>
      </c>
      <c r="AC59" s="206">
        <v>10.9</v>
      </c>
      <c r="AD59" s="206">
        <v>0</v>
      </c>
      <c r="AE59" s="206">
        <v>0</v>
      </c>
      <c r="AF59" s="206">
        <v>0</v>
      </c>
      <c r="AG59" s="206">
        <v>61.7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350.21</v>
      </c>
      <c r="M60" s="206">
        <v>26.68</v>
      </c>
      <c r="N60" s="206">
        <v>34.380000000000003</v>
      </c>
      <c r="O60" s="206">
        <v>0</v>
      </c>
      <c r="P60" s="206">
        <v>36.24</v>
      </c>
      <c r="Q60" s="206">
        <v>1.92</v>
      </c>
      <c r="R60" s="206">
        <v>8.1199999999999992</v>
      </c>
      <c r="S60" s="206">
        <v>2.74</v>
      </c>
      <c r="T60" s="206">
        <v>0</v>
      </c>
      <c r="U60" s="206">
        <v>20.56</v>
      </c>
      <c r="V60" s="206">
        <v>4.2</v>
      </c>
      <c r="W60" s="206">
        <v>10.26</v>
      </c>
      <c r="X60" s="206">
        <v>43.47</v>
      </c>
      <c r="Y60" s="206">
        <v>0</v>
      </c>
      <c r="Z60" s="206">
        <v>37.299999999999997</v>
      </c>
      <c r="AA60" s="206">
        <v>23.57</v>
      </c>
      <c r="AB60" s="206">
        <v>0</v>
      </c>
      <c r="AC60" s="206">
        <v>10.9</v>
      </c>
      <c r="AD60" s="206">
        <v>0</v>
      </c>
      <c r="AE60" s="206">
        <v>0</v>
      </c>
      <c r="AF60" s="206">
        <v>0</v>
      </c>
      <c r="AG60" s="206">
        <v>61.7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369.21</v>
      </c>
      <c r="M61" s="206">
        <v>26.68</v>
      </c>
      <c r="N61" s="206">
        <v>34.380000000000003</v>
      </c>
      <c r="O61" s="206">
        <v>0</v>
      </c>
      <c r="P61" s="206">
        <v>36.24</v>
      </c>
      <c r="Q61" s="206">
        <v>3.5</v>
      </c>
      <c r="R61" s="206">
        <v>8.1199999999999992</v>
      </c>
      <c r="S61" s="206">
        <v>4.42</v>
      </c>
      <c r="T61" s="206">
        <v>0</v>
      </c>
      <c r="U61" s="206">
        <v>20.56</v>
      </c>
      <c r="V61" s="206">
        <v>4.2</v>
      </c>
      <c r="W61" s="206">
        <v>10.26</v>
      </c>
      <c r="X61" s="206">
        <v>43.47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10.28</v>
      </c>
      <c r="AD61" s="206">
        <v>0</v>
      </c>
      <c r="AE61" s="206">
        <v>0</v>
      </c>
      <c r="AF61" s="206">
        <v>0</v>
      </c>
      <c r="AG61" s="206">
        <v>61.7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371.03</v>
      </c>
      <c r="M62" s="206">
        <v>26.68</v>
      </c>
      <c r="N62" s="206">
        <v>34.380000000000003</v>
      </c>
      <c r="O62" s="206">
        <v>0</v>
      </c>
      <c r="P62" s="206">
        <v>36.24</v>
      </c>
      <c r="Q62" s="206">
        <v>3.5</v>
      </c>
      <c r="R62" s="206">
        <v>8.1199999999999992</v>
      </c>
      <c r="S62" s="206">
        <v>4.42</v>
      </c>
      <c r="T62" s="206">
        <v>0</v>
      </c>
      <c r="U62" s="206">
        <v>20.56</v>
      </c>
      <c r="V62" s="206">
        <v>4.2</v>
      </c>
      <c r="W62" s="206">
        <v>10.26</v>
      </c>
      <c r="X62" s="206">
        <v>43.47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10.28</v>
      </c>
      <c r="AD62" s="206">
        <v>0</v>
      </c>
      <c r="AE62" s="206">
        <v>0</v>
      </c>
      <c r="AF62" s="206">
        <v>0</v>
      </c>
      <c r="AG62" s="206">
        <v>61.7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3.63</v>
      </c>
      <c r="L63" s="206">
        <v>371.03</v>
      </c>
      <c r="M63" s="206">
        <v>26.68</v>
      </c>
      <c r="N63" s="206">
        <v>34.380000000000003</v>
      </c>
      <c r="O63" s="206">
        <v>0</v>
      </c>
      <c r="P63" s="206">
        <v>36.24</v>
      </c>
      <c r="Q63" s="206">
        <v>3.5</v>
      </c>
      <c r="R63" s="206">
        <v>8.1199999999999992</v>
      </c>
      <c r="S63" s="206">
        <v>4.42</v>
      </c>
      <c r="T63" s="206">
        <v>0</v>
      </c>
      <c r="U63" s="206">
        <v>20.56</v>
      </c>
      <c r="V63" s="206">
        <v>4.2</v>
      </c>
      <c r="W63" s="206">
        <v>10.26</v>
      </c>
      <c r="X63" s="206">
        <v>43.47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11.52</v>
      </c>
      <c r="AD63" s="206">
        <v>0</v>
      </c>
      <c r="AE63" s="206">
        <v>0</v>
      </c>
      <c r="AF63" s="206">
        <v>0</v>
      </c>
      <c r="AG63" s="206">
        <v>61.7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3.61</v>
      </c>
      <c r="L64" s="206">
        <v>371.03</v>
      </c>
      <c r="M64" s="206">
        <v>26.68</v>
      </c>
      <c r="N64" s="206">
        <v>34.380000000000003</v>
      </c>
      <c r="O64" s="206">
        <v>0</v>
      </c>
      <c r="P64" s="206">
        <v>36.24</v>
      </c>
      <c r="Q64" s="206">
        <v>3.5</v>
      </c>
      <c r="R64" s="206">
        <v>8.1199999999999992</v>
      </c>
      <c r="S64" s="206">
        <v>4.42</v>
      </c>
      <c r="T64" s="206">
        <v>0</v>
      </c>
      <c r="U64" s="206">
        <v>20.56</v>
      </c>
      <c r="V64" s="206">
        <v>4.2</v>
      </c>
      <c r="W64" s="206">
        <v>10.26</v>
      </c>
      <c r="X64" s="206">
        <v>43.47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61.7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371.03</v>
      </c>
      <c r="M65" s="206">
        <v>26.68</v>
      </c>
      <c r="N65" s="206">
        <v>34.380000000000003</v>
      </c>
      <c r="O65" s="206">
        <v>0</v>
      </c>
      <c r="P65" s="206">
        <v>36.24</v>
      </c>
      <c r="Q65" s="206">
        <v>3.5</v>
      </c>
      <c r="R65" s="206">
        <v>8.1199999999999992</v>
      </c>
      <c r="S65" s="206">
        <v>4.42</v>
      </c>
      <c r="T65" s="206">
        <v>0</v>
      </c>
      <c r="U65" s="206">
        <v>20.56</v>
      </c>
      <c r="V65" s="206">
        <v>4.2</v>
      </c>
      <c r="W65" s="206">
        <v>10.26</v>
      </c>
      <c r="X65" s="206">
        <v>43.47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61.7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8.98</v>
      </c>
      <c r="L66" s="206">
        <v>371.03</v>
      </c>
      <c r="M66" s="206">
        <v>26.68</v>
      </c>
      <c r="N66" s="206">
        <v>34.380000000000003</v>
      </c>
      <c r="O66" s="206">
        <v>0</v>
      </c>
      <c r="P66" s="206">
        <v>36.24</v>
      </c>
      <c r="Q66" s="206">
        <v>3.5</v>
      </c>
      <c r="R66" s="206">
        <v>8.1199999999999992</v>
      </c>
      <c r="S66" s="206">
        <v>4.42</v>
      </c>
      <c r="T66" s="206">
        <v>0</v>
      </c>
      <c r="U66" s="206">
        <v>20.56</v>
      </c>
      <c r="V66" s="206">
        <v>4.2</v>
      </c>
      <c r="W66" s="206">
        <v>10.26</v>
      </c>
      <c r="X66" s="206">
        <v>43.47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11.52</v>
      </c>
      <c r="AD66" s="206">
        <v>0</v>
      </c>
      <c r="AE66" s="206">
        <v>0</v>
      </c>
      <c r="AF66" s="206">
        <v>0</v>
      </c>
      <c r="AG66" s="206">
        <v>61.7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371.03</v>
      </c>
      <c r="M67" s="206">
        <v>26.68</v>
      </c>
      <c r="N67" s="206">
        <v>34.380000000000003</v>
      </c>
      <c r="O67" s="206">
        <v>0</v>
      </c>
      <c r="P67" s="206">
        <v>36.24</v>
      </c>
      <c r="Q67" s="206">
        <v>3.5</v>
      </c>
      <c r="R67" s="206">
        <v>8.1199999999999992</v>
      </c>
      <c r="S67" s="206">
        <v>4.42</v>
      </c>
      <c r="T67" s="206">
        <v>0</v>
      </c>
      <c r="U67" s="206">
        <v>20.56</v>
      </c>
      <c r="V67" s="206">
        <v>4.2</v>
      </c>
      <c r="W67" s="206">
        <v>10.26</v>
      </c>
      <c r="X67" s="206">
        <v>43.47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61.7</v>
      </c>
      <c r="AH67" s="206">
        <v>0</v>
      </c>
      <c r="AI67" s="206">
        <v>0</v>
      </c>
      <c r="AJ67" s="206">
        <v>0</v>
      </c>
      <c r="AK67" s="206">
        <v>55.69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371.03</v>
      </c>
      <c r="M68" s="206">
        <v>26.68</v>
      </c>
      <c r="N68" s="206">
        <v>34.380000000000003</v>
      </c>
      <c r="O68" s="206">
        <v>0</v>
      </c>
      <c r="P68" s="206">
        <v>36.24</v>
      </c>
      <c r="Q68" s="206">
        <v>3.5</v>
      </c>
      <c r="R68" s="206">
        <v>8.1199999999999992</v>
      </c>
      <c r="S68" s="206">
        <v>4.42</v>
      </c>
      <c r="T68" s="206">
        <v>0</v>
      </c>
      <c r="U68" s="206">
        <v>20.56</v>
      </c>
      <c r="V68" s="206">
        <v>4.2</v>
      </c>
      <c r="W68" s="206">
        <v>10.26</v>
      </c>
      <c r="X68" s="206">
        <v>43.47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61.7</v>
      </c>
      <c r="AH68" s="206">
        <v>0</v>
      </c>
      <c r="AI68" s="206">
        <v>0</v>
      </c>
      <c r="AJ68" s="206">
        <v>0</v>
      </c>
      <c r="AK68" s="206">
        <v>55.69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371.03</v>
      </c>
      <c r="M69" s="206">
        <v>26.68</v>
      </c>
      <c r="N69" s="206">
        <v>34.380000000000003</v>
      </c>
      <c r="O69" s="206">
        <v>0</v>
      </c>
      <c r="P69" s="206">
        <v>36.24</v>
      </c>
      <c r="Q69" s="206">
        <v>3.5</v>
      </c>
      <c r="R69" s="206">
        <v>8.1199999999999992</v>
      </c>
      <c r="S69" s="206">
        <v>4.42</v>
      </c>
      <c r="T69" s="206">
        <v>0</v>
      </c>
      <c r="U69" s="206">
        <v>20.56</v>
      </c>
      <c r="V69" s="206">
        <v>4.2</v>
      </c>
      <c r="W69" s="206">
        <v>10.26</v>
      </c>
      <c r="X69" s="206">
        <v>43.47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11.52</v>
      </c>
      <c r="AD69" s="206">
        <v>0</v>
      </c>
      <c r="AE69" s="206">
        <v>0</v>
      </c>
      <c r="AF69" s="206">
        <v>0</v>
      </c>
      <c r="AG69" s="206">
        <v>61.7</v>
      </c>
      <c r="AH69" s="206">
        <v>0</v>
      </c>
      <c r="AI69" s="206">
        <v>0</v>
      </c>
      <c r="AJ69" s="206">
        <v>0</v>
      </c>
      <c r="AK69" s="206">
        <v>52.18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371.03</v>
      </c>
      <c r="M70" s="206">
        <v>26.68</v>
      </c>
      <c r="N70" s="206">
        <v>34.380000000000003</v>
      </c>
      <c r="O70" s="206">
        <v>0</v>
      </c>
      <c r="P70" s="206">
        <v>36.24</v>
      </c>
      <c r="Q70" s="206">
        <v>3.5</v>
      </c>
      <c r="R70" s="206">
        <v>8.1199999999999992</v>
      </c>
      <c r="S70" s="206">
        <v>4.42</v>
      </c>
      <c r="T70" s="206">
        <v>0</v>
      </c>
      <c r="U70" s="206">
        <v>20.56</v>
      </c>
      <c r="V70" s="206">
        <v>4.2</v>
      </c>
      <c r="W70" s="206">
        <v>10.26</v>
      </c>
      <c r="X70" s="206">
        <v>43.47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11.52</v>
      </c>
      <c r="AD70" s="206">
        <v>0</v>
      </c>
      <c r="AE70" s="206">
        <v>0</v>
      </c>
      <c r="AF70" s="206">
        <v>0</v>
      </c>
      <c r="AG70" s="206">
        <v>61.7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371.03</v>
      </c>
      <c r="M71" s="206">
        <v>26.68</v>
      </c>
      <c r="N71" s="206">
        <v>34.380000000000003</v>
      </c>
      <c r="O71" s="206">
        <v>0</v>
      </c>
      <c r="P71" s="206">
        <v>36.24</v>
      </c>
      <c r="Q71" s="206">
        <v>3.5</v>
      </c>
      <c r="R71" s="206">
        <v>8.1199999999999992</v>
      </c>
      <c r="S71" s="206">
        <v>4.42</v>
      </c>
      <c r="T71" s="206">
        <v>0</v>
      </c>
      <c r="U71" s="206">
        <v>20.56</v>
      </c>
      <c r="V71" s="206">
        <v>4.2</v>
      </c>
      <c r="W71" s="206">
        <v>10.26</v>
      </c>
      <c r="X71" s="206">
        <v>43.47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11.52</v>
      </c>
      <c r="AD71" s="206">
        <v>0</v>
      </c>
      <c r="AE71" s="206">
        <v>0</v>
      </c>
      <c r="AF71" s="206">
        <v>0</v>
      </c>
      <c r="AG71" s="206">
        <v>61.7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371.03</v>
      </c>
      <c r="M72" s="206">
        <v>26.68</v>
      </c>
      <c r="N72" s="206">
        <v>34.380000000000003</v>
      </c>
      <c r="O72" s="206">
        <v>0</v>
      </c>
      <c r="P72" s="206">
        <v>36.24</v>
      </c>
      <c r="Q72" s="206">
        <v>3.5</v>
      </c>
      <c r="R72" s="206">
        <v>8.1199999999999992</v>
      </c>
      <c r="S72" s="206">
        <v>4.42</v>
      </c>
      <c r="T72" s="206">
        <v>0</v>
      </c>
      <c r="U72" s="206">
        <v>20.56</v>
      </c>
      <c r="V72" s="206">
        <v>4.2</v>
      </c>
      <c r="W72" s="206">
        <v>10.26</v>
      </c>
      <c r="X72" s="206">
        <v>43.47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11.52</v>
      </c>
      <c r="AD72" s="206">
        <v>0</v>
      </c>
      <c r="AE72" s="206">
        <v>0</v>
      </c>
      <c r="AF72" s="206">
        <v>0</v>
      </c>
      <c r="AG72" s="206">
        <v>61.7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371.03</v>
      </c>
      <c r="M73" s="206">
        <v>26.68</v>
      </c>
      <c r="N73" s="206">
        <v>34.380000000000003</v>
      </c>
      <c r="O73" s="206">
        <v>0</v>
      </c>
      <c r="P73" s="206">
        <v>36.24</v>
      </c>
      <c r="Q73" s="206">
        <v>3.5</v>
      </c>
      <c r="R73" s="206">
        <v>8.1199999999999992</v>
      </c>
      <c r="S73" s="206">
        <v>4.42</v>
      </c>
      <c r="T73" s="206">
        <v>0</v>
      </c>
      <c r="U73" s="206">
        <v>20.56</v>
      </c>
      <c r="V73" s="206">
        <v>4.2</v>
      </c>
      <c r="W73" s="206">
        <v>10.26</v>
      </c>
      <c r="X73" s="206">
        <v>43.47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11.52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371.03</v>
      </c>
      <c r="M74" s="206">
        <v>26.68</v>
      </c>
      <c r="N74" s="206">
        <v>34.380000000000003</v>
      </c>
      <c r="O74" s="206">
        <v>0</v>
      </c>
      <c r="P74" s="206">
        <v>36.24</v>
      </c>
      <c r="Q74" s="206">
        <v>3.5</v>
      </c>
      <c r="R74" s="206">
        <v>8.1199999999999992</v>
      </c>
      <c r="S74" s="206">
        <v>4.42</v>
      </c>
      <c r="T74" s="206">
        <v>0</v>
      </c>
      <c r="U74" s="206">
        <v>20.56</v>
      </c>
      <c r="V74" s="206">
        <v>4.2</v>
      </c>
      <c r="W74" s="206">
        <v>10.26</v>
      </c>
      <c r="X74" s="206">
        <v>43.47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11.52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8.44</v>
      </c>
      <c r="L75" s="206">
        <v>371.03</v>
      </c>
      <c r="M75" s="206">
        <v>26.68</v>
      </c>
      <c r="N75" s="206">
        <v>34.380000000000003</v>
      </c>
      <c r="O75" s="206">
        <v>0</v>
      </c>
      <c r="P75" s="206">
        <v>36.24</v>
      </c>
      <c r="Q75" s="206">
        <v>3.5</v>
      </c>
      <c r="R75" s="206">
        <v>8.1199999999999992</v>
      </c>
      <c r="S75" s="206">
        <v>4.42</v>
      </c>
      <c r="T75" s="206">
        <v>0</v>
      </c>
      <c r="U75" s="206">
        <v>20.56</v>
      </c>
      <c r="V75" s="206">
        <v>4.2</v>
      </c>
      <c r="W75" s="206">
        <v>10.26</v>
      </c>
      <c r="X75" s="206">
        <v>43.47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11.52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371.03</v>
      </c>
      <c r="M76" s="206">
        <v>26.68</v>
      </c>
      <c r="N76" s="206">
        <v>34.380000000000003</v>
      </c>
      <c r="O76" s="206">
        <v>0</v>
      </c>
      <c r="P76" s="206">
        <v>36.24</v>
      </c>
      <c r="Q76" s="206">
        <v>3.5</v>
      </c>
      <c r="R76" s="206">
        <v>8.1199999999999992</v>
      </c>
      <c r="S76" s="206">
        <v>4.42</v>
      </c>
      <c r="T76" s="206">
        <v>0</v>
      </c>
      <c r="U76" s="206">
        <v>20.56</v>
      </c>
      <c r="V76" s="206">
        <v>4.2</v>
      </c>
      <c r="W76" s="206">
        <v>10.26</v>
      </c>
      <c r="X76" s="206">
        <v>43.47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11.52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26.68</v>
      </c>
      <c r="N77" s="206">
        <v>34.380000000000003</v>
      </c>
      <c r="O77" s="206">
        <v>0</v>
      </c>
      <c r="P77" s="206">
        <v>36.24</v>
      </c>
      <c r="Q77" s="206">
        <v>3.5</v>
      </c>
      <c r="R77" s="206">
        <v>8.1199999999999992</v>
      </c>
      <c r="S77" s="206">
        <v>4.42</v>
      </c>
      <c r="T77" s="206">
        <v>0</v>
      </c>
      <c r="U77" s="206">
        <v>20.56</v>
      </c>
      <c r="V77" s="206">
        <v>4.2</v>
      </c>
      <c r="W77" s="206">
        <v>10.26</v>
      </c>
      <c r="X77" s="206">
        <v>43.47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11.52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26.68</v>
      </c>
      <c r="N78" s="206">
        <v>34.380000000000003</v>
      </c>
      <c r="O78" s="206">
        <v>0</v>
      </c>
      <c r="P78" s="206">
        <v>36.24</v>
      </c>
      <c r="Q78" s="206">
        <v>3.5</v>
      </c>
      <c r="R78" s="206">
        <v>8.1199999999999992</v>
      </c>
      <c r="S78" s="206">
        <v>4.42</v>
      </c>
      <c r="T78" s="206">
        <v>0</v>
      </c>
      <c r="U78" s="206">
        <v>20.56</v>
      </c>
      <c r="V78" s="206">
        <v>4.2</v>
      </c>
      <c r="W78" s="206">
        <v>10.26</v>
      </c>
      <c r="X78" s="206">
        <v>43.47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371.03</v>
      </c>
      <c r="M79" s="206">
        <v>26.68</v>
      </c>
      <c r="N79" s="206">
        <v>34.380000000000003</v>
      </c>
      <c r="O79" s="206">
        <v>0</v>
      </c>
      <c r="P79" s="206">
        <v>36.24</v>
      </c>
      <c r="Q79" s="206">
        <v>3.5</v>
      </c>
      <c r="R79" s="206">
        <v>8.1199999999999992</v>
      </c>
      <c r="S79" s="206">
        <v>4.42</v>
      </c>
      <c r="T79" s="206">
        <v>0</v>
      </c>
      <c r="U79" s="206">
        <v>20.56</v>
      </c>
      <c r="V79" s="206">
        <v>4.2</v>
      </c>
      <c r="W79" s="206">
        <v>10.26</v>
      </c>
      <c r="X79" s="206">
        <v>43.47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11.52</v>
      </c>
      <c r="AD79" s="206">
        <v>0</v>
      </c>
      <c r="AE79" s="206">
        <v>0</v>
      </c>
      <c r="AF79" s="206">
        <v>0</v>
      </c>
      <c r="AG79" s="206">
        <v>49.23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36.24</v>
      </c>
      <c r="Q80" s="206">
        <v>3.5</v>
      </c>
      <c r="R80" s="206">
        <v>8.1199999999999992</v>
      </c>
      <c r="S80" s="206">
        <v>4.42</v>
      </c>
      <c r="T80" s="206">
        <v>0</v>
      </c>
      <c r="U80" s="206">
        <v>20.56</v>
      </c>
      <c r="V80" s="206">
        <v>4.2</v>
      </c>
      <c r="W80" s="206">
        <v>10.26</v>
      </c>
      <c r="X80" s="206">
        <v>43.47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11.52</v>
      </c>
      <c r="AD80" s="206">
        <v>0</v>
      </c>
      <c r="AE80" s="206">
        <v>0</v>
      </c>
      <c r="AF80" s="206">
        <v>0</v>
      </c>
      <c r="AG80" s="206">
        <v>49.23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36.24</v>
      </c>
      <c r="Q81" s="206">
        <v>3.5</v>
      </c>
      <c r="R81" s="206">
        <v>8.1199999999999992</v>
      </c>
      <c r="S81" s="206">
        <v>4.42</v>
      </c>
      <c r="T81" s="206">
        <v>0</v>
      </c>
      <c r="U81" s="206">
        <v>20.56</v>
      </c>
      <c r="V81" s="206">
        <v>4.2</v>
      </c>
      <c r="W81" s="206">
        <v>10.26</v>
      </c>
      <c r="X81" s="206">
        <v>43.47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11.52</v>
      </c>
      <c r="AD81" s="206">
        <v>0</v>
      </c>
      <c r="AE81" s="206">
        <v>0</v>
      </c>
      <c r="AF81" s="206">
        <v>0</v>
      </c>
      <c r="AG81" s="206">
        <v>49.23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36.24</v>
      </c>
      <c r="Q82" s="206">
        <v>3.5</v>
      </c>
      <c r="R82" s="206">
        <v>8.1199999999999992</v>
      </c>
      <c r="S82" s="206">
        <v>4.42</v>
      </c>
      <c r="T82" s="206">
        <v>0</v>
      </c>
      <c r="U82" s="206">
        <v>20.56</v>
      </c>
      <c r="V82" s="206">
        <v>4.2</v>
      </c>
      <c r="W82" s="206">
        <v>10.26</v>
      </c>
      <c r="X82" s="206">
        <v>43.47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11.52</v>
      </c>
      <c r="AD82" s="206">
        <v>0</v>
      </c>
      <c r="AE82" s="206">
        <v>0</v>
      </c>
      <c r="AF82" s="206">
        <v>0</v>
      </c>
      <c r="AG82" s="206">
        <v>49.23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36.24</v>
      </c>
      <c r="Q83" s="206">
        <v>3.5</v>
      </c>
      <c r="R83" s="206">
        <v>8.1199999999999992</v>
      </c>
      <c r="S83" s="206">
        <v>4.42</v>
      </c>
      <c r="T83" s="206">
        <v>0</v>
      </c>
      <c r="U83" s="206">
        <v>20.56</v>
      </c>
      <c r="V83" s="206">
        <v>4.2</v>
      </c>
      <c r="W83" s="206">
        <v>10.26</v>
      </c>
      <c r="X83" s="206">
        <v>43.47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11.52</v>
      </c>
      <c r="AD83" s="206">
        <v>0</v>
      </c>
      <c r="AE83" s="206">
        <v>0</v>
      </c>
      <c r="AF83" s="206">
        <v>0</v>
      </c>
      <c r="AG83" s="206">
        <v>49.23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36.24</v>
      </c>
      <c r="Q84" s="206">
        <v>3.5</v>
      </c>
      <c r="R84" s="206">
        <v>8.1199999999999992</v>
      </c>
      <c r="S84" s="206">
        <v>4.42</v>
      </c>
      <c r="T84" s="206">
        <v>0</v>
      </c>
      <c r="U84" s="206">
        <v>20.56</v>
      </c>
      <c r="V84" s="206">
        <v>4.2</v>
      </c>
      <c r="W84" s="206">
        <v>10.26</v>
      </c>
      <c r="X84" s="206">
        <v>43.47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11.52</v>
      </c>
      <c r="AD84" s="206">
        <v>0</v>
      </c>
      <c r="AE84" s="206">
        <v>0</v>
      </c>
      <c r="AF84" s="206">
        <v>0</v>
      </c>
      <c r="AG84" s="206">
        <v>61.7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36.24</v>
      </c>
      <c r="Q85" s="206">
        <v>3.5</v>
      </c>
      <c r="R85" s="206">
        <v>8.1199999999999992</v>
      </c>
      <c r="S85" s="206">
        <v>4.42</v>
      </c>
      <c r="T85" s="206">
        <v>0</v>
      </c>
      <c r="U85" s="206">
        <v>20.56</v>
      </c>
      <c r="V85" s="206">
        <v>4.2</v>
      </c>
      <c r="W85" s="206">
        <v>10.26</v>
      </c>
      <c r="X85" s="206">
        <v>43.47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11.52</v>
      </c>
      <c r="AD85" s="206">
        <v>0</v>
      </c>
      <c r="AE85" s="206">
        <v>0</v>
      </c>
      <c r="AF85" s="206">
        <v>0</v>
      </c>
      <c r="AG85" s="206">
        <v>61.7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36.24</v>
      </c>
      <c r="Q86" s="206">
        <v>3.5</v>
      </c>
      <c r="R86" s="206">
        <v>8.1199999999999992</v>
      </c>
      <c r="S86" s="206">
        <v>4.42</v>
      </c>
      <c r="T86" s="206">
        <v>0</v>
      </c>
      <c r="U86" s="206">
        <v>20.56</v>
      </c>
      <c r="V86" s="206">
        <v>4.2</v>
      </c>
      <c r="W86" s="206">
        <v>10.26</v>
      </c>
      <c r="X86" s="206">
        <v>43.47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11.52</v>
      </c>
      <c r="AD86" s="206">
        <v>0</v>
      </c>
      <c r="AE86" s="206">
        <v>0</v>
      </c>
      <c r="AF86" s="206">
        <v>0</v>
      </c>
      <c r="AG86" s="206">
        <v>61.7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371.03</v>
      </c>
      <c r="M87" s="206">
        <v>26.68</v>
      </c>
      <c r="N87" s="206">
        <v>34.380000000000003</v>
      </c>
      <c r="O87" s="206">
        <v>0</v>
      </c>
      <c r="P87" s="206">
        <v>36.24</v>
      </c>
      <c r="Q87" s="206">
        <v>3.5</v>
      </c>
      <c r="R87" s="206">
        <v>8.1199999999999992</v>
      </c>
      <c r="S87" s="206">
        <v>4.42</v>
      </c>
      <c r="T87" s="206">
        <v>0</v>
      </c>
      <c r="U87" s="206">
        <v>20.56</v>
      </c>
      <c r="V87" s="206">
        <v>4.2</v>
      </c>
      <c r="W87" s="206">
        <v>10.26</v>
      </c>
      <c r="X87" s="206">
        <v>43.47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61.7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371.03</v>
      </c>
      <c r="M88" s="206">
        <v>26.68</v>
      </c>
      <c r="N88" s="206">
        <v>34.380000000000003</v>
      </c>
      <c r="O88" s="206">
        <v>0</v>
      </c>
      <c r="P88" s="206">
        <v>36.24</v>
      </c>
      <c r="Q88" s="206">
        <v>3.5</v>
      </c>
      <c r="R88" s="206">
        <v>8.1199999999999992</v>
      </c>
      <c r="S88" s="206">
        <v>4.42</v>
      </c>
      <c r="T88" s="206">
        <v>0</v>
      </c>
      <c r="U88" s="206">
        <v>20.56</v>
      </c>
      <c r="V88" s="206">
        <v>4.2</v>
      </c>
      <c r="W88" s="206">
        <v>10.26</v>
      </c>
      <c r="X88" s="206">
        <v>43.47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11.52</v>
      </c>
      <c r="AD88" s="206">
        <v>0</v>
      </c>
      <c r="AE88" s="206">
        <v>0</v>
      </c>
      <c r="AF88" s="206">
        <v>0</v>
      </c>
      <c r="AG88" s="206">
        <v>61.7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371.03</v>
      </c>
      <c r="M89" s="206">
        <v>26.68</v>
      </c>
      <c r="N89" s="206">
        <v>34.380000000000003</v>
      </c>
      <c r="O89" s="206">
        <v>0</v>
      </c>
      <c r="P89" s="206">
        <v>36.24</v>
      </c>
      <c r="Q89" s="206">
        <v>3.5</v>
      </c>
      <c r="R89" s="206">
        <v>8.1199999999999992</v>
      </c>
      <c r="S89" s="206">
        <v>4.42</v>
      </c>
      <c r="T89" s="206">
        <v>0</v>
      </c>
      <c r="U89" s="206">
        <v>20.56</v>
      </c>
      <c r="V89" s="206">
        <v>4.2</v>
      </c>
      <c r="W89" s="206">
        <v>10.26</v>
      </c>
      <c r="X89" s="206">
        <v>43.47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61.7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371.03</v>
      </c>
      <c r="M90" s="206">
        <v>26.68</v>
      </c>
      <c r="N90" s="206">
        <v>34.380000000000003</v>
      </c>
      <c r="O90" s="206">
        <v>0</v>
      </c>
      <c r="P90" s="206">
        <v>36.24</v>
      </c>
      <c r="Q90" s="206">
        <v>3.5</v>
      </c>
      <c r="R90" s="206">
        <v>8.1199999999999992</v>
      </c>
      <c r="S90" s="206">
        <v>4.42</v>
      </c>
      <c r="T90" s="206">
        <v>0</v>
      </c>
      <c r="U90" s="206">
        <v>20.56</v>
      </c>
      <c r="V90" s="206">
        <v>4.2</v>
      </c>
      <c r="W90" s="206">
        <v>10.26</v>
      </c>
      <c r="X90" s="206">
        <v>43.47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61.7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371.03</v>
      </c>
      <c r="M91" s="206">
        <v>26.68</v>
      </c>
      <c r="N91" s="206">
        <v>34.380000000000003</v>
      </c>
      <c r="O91" s="206">
        <v>0</v>
      </c>
      <c r="P91" s="206">
        <v>36.24</v>
      </c>
      <c r="Q91" s="206">
        <v>3.5</v>
      </c>
      <c r="R91" s="206">
        <v>8.1199999999999992</v>
      </c>
      <c r="S91" s="206">
        <v>4.42</v>
      </c>
      <c r="T91" s="206">
        <v>0</v>
      </c>
      <c r="U91" s="206">
        <v>20.56</v>
      </c>
      <c r="V91" s="206">
        <v>4.2</v>
      </c>
      <c r="W91" s="206">
        <v>10.26</v>
      </c>
      <c r="X91" s="206">
        <v>43.47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61.7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371.03</v>
      </c>
      <c r="M92" s="206">
        <v>26.68</v>
      </c>
      <c r="N92" s="206">
        <v>34.380000000000003</v>
      </c>
      <c r="O92" s="206">
        <v>0</v>
      </c>
      <c r="P92" s="206">
        <v>36.24</v>
      </c>
      <c r="Q92" s="206">
        <v>3.5</v>
      </c>
      <c r="R92" s="206">
        <v>8.1199999999999992</v>
      </c>
      <c r="S92" s="206">
        <v>4.42</v>
      </c>
      <c r="T92" s="206">
        <v>0</v>
      </c>
      <c r="U92" s="206">
        <v>20.56</v>
      </c>
      <c r="V92" s="206">
        <v>4.2</v>
      </c>
      <c r="W92" s="206">
        <v>10.26</v>
      </c>
      <c r="X92" s="206">
        <v>43.47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11.21</v>
      </c>
      <c r="AD92" s="206">
        <v>0</v>
      </c>
      <c r="AE92" s="206">
        <v>0</v>
      </c>
      <c r="AF92" s="206">
        <v>0</v>
      </c>
      <c r="AG92" s="206">
        <v>61.7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371.03</v>
      </c>
      <c r="M93" s="206">
        <v>25.23</v>
      </c>
      <c r="N93" s="206">
        <v>34.380000000000003</v>
      </c>
      <c r="O93" s="206">
        <v>0</v>
      </c>
      <c r="P93" s="206">
        <v>36.24</v>
      </c>
      <c r="Q93" s="206">
        <v>3.5</v>
      </c>
      <c r="R93" s="206">
        <v>8.1199999999999992</v>
      </c>
      <c r="S93" s="206">
        <v>4.42</v>
      </c>
      <c r="T93" s="206">
        <v>0</v>
      </c>
      <c r="U93" s="206">
        <v>20.56</v>
      </c>
      <c r="V93" s="206">
        <v>4.2</v>
      </c>
      <c r="W93" s="206">
        <v>10.26</v>
      </c>
      <c r="X93" s="206">
        <v>43.47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11.21</v>
      </c>
      <c r="AD93" s="206">
        <v>0</v>
      </c>
      <c r="AE93" s="206">
        <v>0</v>
      </c>
      <c r="AF93" s="206">
        <v>0</v>
      </c>
      <c r="AG93" s="206">
        <v>61.7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371.03</v>
      </c>
      <c r="M94" s="206">
        <v>25.23</v>
      </c>
      <c r="N94" s="206">
        <v>34.380000000000003</v>
      </c>
      <c r="O94" s="206">
        <v>0</v>
      </c>
      <c r="P94" s="206">
        <v>36.24</v>
      </c>
      <c r="Q94" s="206">
        <v>3.5</v>
      </c>
      <c r="R94" s="206">
        <v>8.1199999999999992</v>
      </c>
      <c r="S94" s="206">
        <v>4.42</v>
      </c>
      <c r="T94" s="206">
        <v>0</v>
      </c>
      <c r="U94" s="206">
        <v>20.56</v>
      </c>
      <c r="V94" s="206">
        <v>4.2</v>
      </c>
      <c r="W94" s="206">
        <v>10.26</v>
      </c>
      <c r="X94" s="206">
        <v>43.47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11.21</v>
      </c>
      <c r="AD94" s="206">
        <v>0</v>
      </c>
      <c r="AE94" s="206">
        <v>0</v>
      </c>
      <c r="AF94" s="206">
        <v>0</v>
      </c>
      <c r="AG94" s="206">
        <v>61.7</v>
      </c>
      <c r="AH94" s="206">
        <v>0</v>
      </c>
      <c r="AI94" s="206">
        <v>0</v>
      </c>
      <c r="AJ94" s="206">
        <v>0</v>
      </c>
      <c r="AK94" s="206">
        <v>55.69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371.03</v>
      </c>
      <c r="M95" s="206">
        <v>25.23</v>
      </c>
      <c r="N95" s="206">
        <v>34.380000000000003</v>
      </c>
      <c r="O95" s="206">
        <v>0</v>
      </c>
      <c r="P95" s="206">
        <v>36.24</v>
      </c>
      <c r="Q95" s="206">
        <v>3.5</v>
      </c>
      <c r="R95" s="206">
        <v>8.1199999999999992</v>
      </c>
      <c r="S95" s="206">
        <v>4.42</v>
      </c>
      <c r="T95" s="206">
        <v>0</v>
      </c>
      <c r="U95" s="206">
        <v>20.56</v>
      </c>
      <c r="V95" s="206">
        <v>4.2</v>
      </c>
      <c r="W95" s="206">
        <v>10.26</v>
      </c>
      <c r="X95" s="206">
        <v>43.47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11.21</v>
      </c>
      <c r="AD95" s="206">
        <v>0</v>
      </c>
      <c r="AE95" s="206">
        <v>0</v>
      </c>
      <c r="AF95" s="206">
        <v>0</v>
      </c>
      <c r="AG95" s="206">
        <v>61.7</v>
      </c>
      <c r="AH95" s="206">
        <v>0</v>
      </c>
      <c r="AI95" s="206">
        <v>0</v>
      </c>
      <c r="AJ95" s="206">
        <v>0</v>
      </c>
      <c r="AK95" s="206">
        <v>55.69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371.03</v>
      </c>
      <c r="M96" s="206">
        <v>25.23</v>
      </c>
      <c r="N96" s="206">
        <v>34.380000000000003</v>
      </c>
      <c r="O96" s="206">
        <v>0</v>
      </c>
      <c r="P96" s="206">
        <v>36.24</v>
      </c>
      <c r="Q96" s="206">
        <v>3.5</v>
      </c>
      <c r="R96" s="206">
        <v>8.1199999999999992</v>
      </c>
      <c r="S96" s="206">
        <v>4.42</v>
      </c>
      <c r="T96" s="206">
        <v>0</v>
      </c>
      <c r="U96" s="206">
        <v>20.56</v>
      </c>
      <c r="V96" s="206">
        <v>4.2</v>
      </c>
      <c r="W96" s="206">
        <v>10.26</v>
      </c>
      <c r="X96" s="206">
        <v>43.47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11.21</v>
      </c>
      <c r="AD96" s="206">
        <v>0</v>
      </c>
      <c r="AE96" s="206">
        <v>0</v>
      </c>
      <c r="AF96" s="206">
        <v>0</v>
      </c>
      <c r="AG96" s="206">
        <v>61.7</v>
      </c>
      <c r="AH96" s="206">
        <v>0</v>
      </c>
      <c r="AI96" s="206">
        <v>0</v>
      </c>
      <c r="AJ96" s="206">
        <v>0</v>
      </c>
      <c r="AK96" s="206">
        <v>55.69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371.03</v>
      </c>
      <c r="M97" s="206">
        <v>25.23</v>
      </c>
      <c r="N97" s="206">
        <v>34.380000000000003</v>
      </c>
      <c r="O97" s="206">
        <v>0</v>
      </c>
      <c r="P97" s="206">
        <v>36.24</v>
      </c>
      <c r="Q97" s="206">
        <v>3.5</v>
      </c>
      <c r="R97" s="206">
        <v>8.1199999999999992</v>
      </c>
      <c r="S97" s="206">
        <v>4.42</v>
      </c>
      <c r="T97" s="206">
        <v>0</v>
      </c>
      <c r="U97" s="206">
        <v>20.56</v>
      </c>
      <c r="V97" s="206">
        <v>4.2</v>
      </c>
      <c r="W97" s="206">
        <v>10.26</v>
      </c>
      <c r="X97" s="206">
        <v>43.47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11.21</v>
      </c>
      <c r="AD97" s="206">
        <v>0</v>
      </c>
      <c r="AE97" s="206">
        <v>0</v>
      </c>
      <c r="AF97" s="206">
        <v>0</v>
      </c>
      <c r="AG97" s="206">
        <v>61.7</v>
      </c>
      <c r="AH97" s="206">
        <v>0</v>
      </c>
      <c r="AI97" s="206">
        <v>0</v>
      </c>
      <c r="AJ97" s="206">
        <v>0</v>
      </c>
      <c r="AK97" s="206">
        <v>55.69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307.33</v>
      </c>
      <c r="M98" s="206">
        <v>25.23</v>
      </c>
      <c r="N98" s="206">
        <v>34.380000000000003</v>
      </c>
      <c r="O98" s="206">
        <v>0</v>
      </c>
      <c r="P98" s="206">
        <v>36.24</v>
      </c>
      <c r="Q98" s="206">
        <v>2.4900000000000002</v>
      </c>
      <c r="R98" s="206">
        <v>8.1199999999999992</v>
      </c>
      <c r="S98" s="206">
        <v>2.97</v>
      </c>
      <c r="T98" s="206">
        <v>0</v>
      </c>
      <c r="U98" s="206">
        <v>20.56</v>
      </c>
      <c r="V98" s="206">
        <v>4.2</v>
      </c>
      <c r="W98" s="206">
        <v>10.26</v>
      </c>
      <c r="X98" s="206">
        <v>43.47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11.21</v>
      </c>
      <c r="AD98" s="206">
        <v>0</v>
      </c>
      <c r="AE98" s="206">
        <v>0</v>
      </c>
      <c r="AF98" s="206">
        <v>0</v>
      </c>
      <c r="AG98" s="206">
        <v>61.7</v>
      </c>
      <c r="AH98" s="206">
        <v>0</v>
      </c>
      <c r="AI98" s="206">
        <v>0</v>
      </c>
      <c r="AJ98" s="206">
        <v>0</v>
      </c>
      <c r="AK98" s="206">
        <v>55.69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2.5750000000000002E-4</v>
      </c>
      <c r="J99">
        <f t="shared" si="0"/>
        <v>0</v>
      </c>
      <c r="K99">
        <f t="shared" si="0"/>
        <v>0.13742750000000009</v>
      </c>
      <c r="L99">
        <f t="shared" si="0"/>
        <v>8.1417024999999938</v>
      </c>
      <c r="M99">
        <f t="shared" si="0"/>
        <v>0.63778499999999982</v>
      </c>
      <c r="N99">
        <f t="shared" si="0"/>
        <v>0.82512000000000185</v>
      </c>
      <c r="O99">
        <f t="shared" si="0"/>
        <v>0</v>
      </c>
      <c r="P99">
        <f t="shared" si="0"/>
        <v>0.86975999999999798</v>
      </c>
      <c r="Q99">
        <f t="shared" si="0"/>
        <v>8.154249999999999E-2</v>
      </c>
      <c r="R99">
        <f t="shared" si="0"/>
        <v>0.17555000000000007</v>
      </c>
      <c r="S99">
        <f t="shared" si="0"/>
        <v>0.10131750000000006</v>
      </c>
      <c r="T99">
        <f t="shared" si="0"/>
        <v>0</v>
      </c>
      <c r="U99">
        <f t="shared" si="0"/>
        <v>0.49343999999999905</v>
      </c>
      <c r="V99">
        <f t="shared" si="0"/>
        <v>0.10078249999999983</v>
      </c>
      <c r="W99">
        <f t="shared" si="0"/>
        <v>0.21494749999999985</v>
      </c>
      <c r="X99">
        <f t="shared" si="0"/>
        <v>0.84763999999999873</v>
      </c>
      <c r="Y99">
        <f t="shared" si="0"/>
        <v>0</v>
      </c>
      <c r="Z99">
        <f t="shared" si="0"/>
        <v>0.89558000000000149</v>
      </c>
      <c r="AA99">
        <f t="shared" si="0"/>
        <v>0.56567999999999996</v>
      </c>
      <c r="AB99">
        <f t="shared" si="0"/>
        <v>0</v>
      </c>
      <c r="AC99">
        <f t="shared" si="0"/>
        <v>0.21213749999999984</v>
      </c>
      <c r="AD99">
        <f t="shared" si="0"/>
        <v>6.0075000000000024E-2</v>
      </c>
      <c r="AE99">
        <f t="shared" si="0"/>
        <v>0</v>
      </c>
      <c r="AF99">
        <f t="shared" si="0"/>
        <v>0</v>
      </c>
      <c r="AG99">
        <f t="shared" si="0"/>
        <v>1.4476624999999974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1.5401875000000009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0.17421750000000005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0.09</v>
      </c>
      <c r="J3" s="206">
        <v>0</v>
      </c>
      <c r="K3" s="206">
        <v>1.1599999999999999</v>
      </c>
      <c r="L3" s="206">
        <v>1.36</v>
      </c>
      <c r="M3" s="206">
        <v>2.27</v>
      </c>
      <c r="N3" s="206">
        <v>2.4</v>
      </c>
      <c r="O3" s="206">
        <v>1.33</v>
      </c>
      <c r="P3" s="206">
        <v>0</v>
      </c>
      <c r="Q3" s="206">
        <v>0.19</v>
      </c>
      <c r="R3" s="206">
        <v>0.42</v>
      </c>
      <c r="S3" s="206">
        <v>0.28000000000000003</v>
      </c>
      <c r="T3" s="206">
        <v>0.3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96.96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0.01</v>
      </c>
      <c r="J4" s="206">
        <v>0</v>
      </c>
      <c r="K4" s="206">
        <v>1.26</v>
      </c>
      <c r="L4" s="206">
        <v>1.36</v>
      </c>
      <c r="M4" s="206">
        <v>2.27</v>
      </c>
      <c r="N4" s="206">
        <v>2.4</v>
      </c>
      <c r="O4" s="206">
        <v>1.33</v>
      </c>
      <c r="P4" s="206">
        <v>0</v>
      </c>
      <c r="Q4" s="206">
        <v>0.19</v>
      </c>
      <c r="R4" s="206">
        <v>0.42</v>
      </c>
      <c r="S4" s="206">
        <v>0.27</v>
      </c>
      <c r="T4" s="206">
        <v>0.3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96.96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2.27</v>
      </c>
      <c r="N5" s="206">
        <v>2.4</v>
      </c>
      <c r="O5" s="206">
        <v>1.33</v>
      </c>
      <c r="P5" s="206">
        <v>0</v>
      </c>
      <c r="Q5" s="206">
        <v>0.2</v>
      </c>
      <c r="R5" s="206">
        <v>0.51</v>
      </c>
      <c r="S5" s="206">
        <v>0.28000000000000003</v>
      </c>
      <c r="T5" s="206">
        <v>0.3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96.96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2.27</v>
      </c>
      <c r="N6" s="206">
        <v>2.4</v>
      </c>
      <c r="O6" s="206">
        <v>1.33</v>
      </c>
      <c r="P6" s="206">
        <v>0</v>
      </c>
      <c r="Q6" s="206">
        <v>0.2</v>
      </c>
      <c r="R6" s="206">
        <v>0.51</v>
      </c>
      <c r="S6" s="206">
        <v>0.28000000000000003</v>
      </c>
      <c r="T6" s="206">
        <v>0.3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96.96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1.28</v>
      </c>
      <c r="L7" s="206">
        <v>1.42</v>
      </c>
      <c r="M7" s="206">
        <v>2.27</v>
      </c>
      <c r="N7" s="206">
        <v>2.4</v>
      </c>
      <c r="O7" s="206">
        <v>1.33</v>
      </c>
      <c r="P7" s="206">
        <v>0</v>
      </c>
      <c r="Q7" s="206">
        <v>0.2</v>
      </c>
      <c r="R7" s="206">
        <v>0.53</v>
      </c>
      <c r="S7" s="206">
        <v>0.28999999999999998</v>
      </c>
      <c r="T7" s="206">
        <v>0.3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96.96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</v>
      </c>
      <c r="L8" s="206">
        <v>1.36</v>
      </c>
      <c r="M8" s="206">
        <v>2.27</v>
      </c>
      <c r="N8" s="206">
        <v>2.4</v>
      </c>
      <c r="O8" s="206">
        <v>1.33</v>
      </c>
      <c r="P8" s="206">
        <v>0</v>
      </c>
      <c r="Q8" s="206">
        <v>0.2</v>
      </c>
      <c r="R8" s="206">
        <v>0.53</v>
      </c>
      <c r="S8" s="206">
        <v>0.3</v>
      </c>
      <c r="T8" s="206">
        <v>0.3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96.96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1.28</v>
      </c>
      <c r="L9" s="206">
        <v>1.36</v>
      </c>
      <c r="M9" s="206">
        <v>2.27</v>
      </c>
      <c r="N9" s="206">
        <v>2.4</v>
      </c>
      <c r="O9" s="206">
        <v>1.33</v>
      </c>
      <c r="P9" s="206">
        <v>0</v>
      </c>
      <c r="Q9" s="206">
        <v>0.2</v>
      </c>
      <c r="R9" s="206">
        <v>0.53</v>
      </c>
      <c r="S9" s="206">
        <v>0.3</v>
      </c>
      <c r="T9" s="206">
        <v>0.3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96.96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1.28</v>
      </c>
      <c r="L10" s="206">
        <v>1.36</v>
      </c>
      <c r="M10" s="206">
        <v>2.27</v>
      </c>
      <c r="N10" s="206">
        <v>2.4</v>
      </c>
      <c r="O10" s="206">
        <v>1.33</v>
      </c>
      <c r="P10" s="206">
        <v>0</v>
      </c>
      <c r="Q10" s="206">
        <v>0.2</v>
      </c>
      <c r="R10" s="206">
        <v>0.53</v>
      </c>
      <c r="S10" s="206">
        <v>0.3</v>
      </c>
      <c r="T10" s="206">
        <v>0.3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96.96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1.28</v>
      </c>
      <c r="L11" s="206">
        <v>1.36</v>
      </c>
      <c r="M11" s="206">
        <v>2.27</v>
      </c>
      <c r="N11" s="206">
        <v>2.4</v>
      </c>
      <c r="O11" s="206">
        <v>1.33</v>
      </c>
      <c r="P11" s="206">
        <v>0</v>
      </c>
      <c r="Q11" s="206">
        <v>0.2</v>
      </c>
      <c r="R11" s="206">
        <v>0.54</v>
      </c>
      <c r="S11" s="206">
        <v>0.3</v>
      </c>
      <c r="T11" s="206">
        <v>0.3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96.96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1.28</v>
      </c>
      <c r="L12" s="206">
        <v>1.36</v>
      </c>
      <c r="M12" s="206">
        <v>2.27</v>
      </c>
      <c r="N12" s="206">
        <v>2.4</v>
      </c>
      <c r="O12" s="206">
        <v>1.33</v>
      </c>
      <c r="P12" s="206">
        <v>0</v>
      </c>
      <c r="Q12" s="206">
        <v>0.2</v>
      </c>
      <c r="R12" s="206">
        <v>0.54</v>
      </c>
      <c r="S12" s="206">
        <v>0.3</v>
      </c>
      <c r="T12" s="206">
        <v>0.3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96.96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1.36</v>
      </c>
      <c r="M13" s="206">
        <v>2.27</v>
      </c>
      <c r="N13" s="206">
        <v>2.4</v>
      </c>
      <c r="O13" s="206">
        <v>1.33</v>
      </c>
      <c r="P13" s="206">
        <v>0</v>
      </c>
      <c r="Q13" s="206">
        <v>0.2</v>
      </c>
      <c r="R13" s="206">
        <v>0.54</v>
      </c>
      <c r="S13" s="206">
        <v>0.3</v>
      </c>
      <c r="T13" s="206">
        <v>0.3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96.96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1.36</v>
      </c>
      <c r="M14" s="206">
        <v>2.27</v>
      </c>
      <c r="N14" s="206">
        <v>2.4</v>
      </c>
      <c r="O14" s="206">
        <v>1.33</v>
      </c>
      <c r="P14" s="206">
        <v>0</v>
      </c>
      <c r="Q14" s="206">
        <v>0.2</v>
      </c>
      <c r="R14" s="206">
        <v>0.55000000000000004</v>
      </c>
      <c r="S14" s="206">
        <v>0.3</v>
      </c>
      <c r="T14" s="206">
        <v>0.3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96.96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1.28</v>
      </c>
      <c r="L15" s="206">
        <v>1.36</v>
      </c>
      <c r="M15" s="206">
        <v>2.27</v>
      </c>
      <c r="N15" s="206">
        <v>2.4</v>
      </c>
      <c r="O15" s="206">
        <v>1.33</v>
      </c>
      <c r="P15" s="206">
        <v>0</v>
      </c>
      <c r="Q15" s="206">
        <v>0.2</v>
      </c>
      <c r="R15" s="206">
        <v>0.54</v>
      </c>
      <c r="S15" s="206">
        <v>0.3</v>
      </c>
      <c r="T15" s="206">
        <v>0.3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2.02</v>
      </c>
      <c r="AD15" s="206">
        <v>0</v>
      </c>
      <c r="AE15" s="206">
        <v>0</v>
      </c>
      <c r="AF15" s="206">
        <v>0</v>
      </c>
      <c r="AG15" s="206">
        <v>96.96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1.28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0.2</v>
      </c>
      <c r="R16" s="206">
        <v>0.54</v>
      </c>
      <c r="S16" s="206">
        <v>0.3</v>
      </c>
      <c r="T16" s="206">
        <v>0.3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2.02</v>
      </c>
      <c r="AD16" s="206">
        <v>0</v>
      </c>
      <c r="AE16" s="206">
        <v>0</v>
      </c>
      <c r="AF16" s="206">
        <v>0</v>
      </c>
      <c r="AG16" s="206">
        <v>96.96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0.2</v>
      </c>
      <c r="R17" s="206">
        <v>0.52</v>
      </c>
      <c r="S17" s="206">
        <v>0.3</v>
      </c>
      <c r="T17" s="206">
        <v>0.3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2.02</v>
      </c>
      <c r="AD17" s="206">
        <v>0</v>
      </c>
      <c r="AE17" s="206">
        <v>0</v>
      </c>
      <c r="AF17" s="206">
        <v>0</v>
      </c>
      <c r="AG17" s="206">
        <v>96.96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0.2</v>
      </c>
      <c r="R18" s="206">
        <v>0.52</v>
      </c>
      <c r="S18" s="206">
        <v>0.3</v>
      </c>
      <c r="T18" s="206">
        <v>0.3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2.02</v>
      </c>
      <c r="AD18" s="206">
        <v>0</v>
      </c>
      <c r="AE18" s="206">
        <v>0</v>
      </c>
      <c r="AF18" s="206">
        <v>0</v>
      </c>
      <c r="AG18" s="206">
        <v>96.96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1.36</v>
      </c>
      <c r="M19" s="206">
        <v>2.27</v>
      </c>
      <c r="N19" s="206">
        <v>2.4</v>
      </c>
      <c r="O19" s="206">
        <v>1.33</v>
      </c>
      <c r="P19" s="206">
        <v>0</v>
      </c>
      <c r="Q19" s="206">
        <v>0.2</v>
      </c>
      <c r="R19" s="206">
        <v>0.52</v>
      </c>
      <c r="S19" s="206">
        <v>0.3</v>
      </c>
      <c r="T19" s="206">
        <v>0.3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2.02</v>
      </c>
      <c r="AD19" s="206">
        <v>0</v>
      </c>
      <c r="AE19" s="206">
        <v>0</v>
      </c>
      <c r="AF19" s="206">
        <v>0</v>
      </c>
      <c r="AG19" s="206">
        <v>96.96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</v>
      </c>
      <c r="L20" s="206">
        <v>1.36</v>
      </c>
      <c r="M20" s="206">
        <v>2.27</v>
      </c>
      <c r="N20" s="206">
        <v>2.4</v>
      </c>
      <c r="O20" s="206">
        <v>1.33</v>
      </c>
      <c r="P20" s="206">
        <v>0</v>
      </c>
      <c r="Q20" s="206">
        <v>0.2</v>
      </c>
      <c r="R20" s="206">
        <v>0.51</v>
      </c>
      <c r="S20" s="206">
        <v>0.3</v>
      </c>
      <c r="T20" s="206">
        <v>0.3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2.02</v>
      </c>
      <c r="AD20" s="206">
        <v>0</v>
      </c>
      <c r="AE20" s="206">
        <v>0</v>
      </c>
      <c r="AF20" s="206">
        <v>0</v>
      </c>
      <c r="AG20" s="206">
        <v>96.96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2.14</v>
      </c>
      <c r="N21" s="206">
        <v>2.4</v>
      </c>
      <c r="O21" s="206">
        <v>1.33</v>
      </c>
      <c r="P21" s="206">
        <v>0</v>
      </c>
      <c r="Q21" s="206">
        <v>0.2</v>
      </c>
      <c r="R21" s="206">
        <v>0.51</v>
      </c>
      <c r="S21" s="206">
        <v>0.28000000000000003</v>
      </c>
      <c r="T21" s="206">
        <v>0.3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2.02</v>
      </c>
      <c r="AD21" s="206">
        <v>0</v>
      </c>
      <c r="AE21" s="206">
        <v>0</v>
      </c>
      <c r="AF21" s="206">
        <v>0</v>
      </c>
      <c r="AG21" s="206">
        <v>96.96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0.2</v>
      </c>
      <c r="R22" s="206">
        <v>0.5</v>
      </c>
      <c r="S22" s="206">
        <v>0.28000000000000003</v>
      </c>
      <c r="T22" s="206">
        <v>0.3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2.02</v>
      </c>
      <c r="AD22" s="206">
        <v>0</v>
      </c>
      <c r="AE22" s="206">
        <v>0</v>
      </c>
      <c r="AF22" s="206">
        <v>0</v>
      </c>
      <c r="AG22" s="206">
        <v>96.96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1.32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0.41</v>
      </c>
      <c r="S23" s="206">
        <v>0.25</v>
      </c>
      <c r="T23" s="206">
        <v>0.3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96.96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0.19</v>
      </c>
      <c r="R24" s="206">
        <v>0.41</v>
      </c>
      <c r="S24" s="206">
        <v>0.27</v>
      </c>
      <c r="T24" s="206">
        <v>0.3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96.96</v>
      </c>
      <c r="AH24" s="206">
        <v>0</v>
      </c>
      <c r="AI24" s="206">
        <v>0</v>
      </c>
      <c r="AJ24" s="206">
        <v>0</v>
      </c>
      <c r="AK24" s="206">
        <v>18.43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0.3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96.96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0.3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96.96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0.3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96.96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0.3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96.96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0.3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96.96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0.3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96.96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96.96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0.3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96.96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96.96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0.3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96.96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0.3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96.96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96.96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0.3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96.96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0.3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96.96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0.3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96.96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0.3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96.96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0.3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1.48</v>
      </c>
      <c r="AE41" s="206">
        <v>0</v>
      </c>
      <c r="AF41" s="206">
        <v>0</v>
      </c>
      <c r="AG41" s="206">
        <v>96.96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0.3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1.48</v>
      </c>
      <c r="AE42" s="206">
        <v>0</v>
      </c>
      <c r="AF42" s="206">
        <v>0</v>
      </c>
      <c r="AG42" s="206">
        <v>96.96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0.3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1.48</v>
      </c>
      <c r="AE43" s="206">
        <v>0</v>
      </c>
      <c r="AF43" s="206">
        <v>0</v>
      </c>
      <c r="AG43" s="206">
        <v>96.96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0.3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1.48</v>
      </c>
      <c r="AE44" s="206">
        <v>0</v>
      </c>
      <c r="AF44" s="206">
        <v>0</v>
      </c>
      <c r="AG44" s="206">
        <v>96.96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0.3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1.48</v>
      </c>
      <c r="AE45" s="206">
        <v>0</v>
      </c>
      <c r="AF45" s="206">
        <v>0</v>
      </c>
      <c r="AG45" s="206">
        <v>96.96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0.3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1.48</v>
      </c>
      <c r="AE46" s="206">
        <v>0</v>
      </c>
      <c r="AF46" s="206">
        <v>0</v>
      </c>
      <c r="AG46" s="206">
        <v>96.96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0.3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96.96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0.3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96.96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0.3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96.96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0.3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96.96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0.3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1.48</v>
      </c>
      <c r="AE51" s="206">
        <v>0</v>
      </c>
      <c r="AF51" s="206">
        <v>0</v>
      </c>
      <c r="AG51" s="206">
        <v>96.96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0.3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1.99</v>
      </c>
      <c r="AD52" s="206">
        <v>1.48</v>
      </c>
      <c r="AE52" s="206">
        <v>0</v>
      </c>
      <c r="AF52" s="206">
        <v>0</v>
      </c>
      <c r="AG52" s="206">
        <v>96.96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0.3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1.48</v>
      </c>
      <c r="AE53" s="206">
        <v>0</v>
      </c>
      <c r="AF53" s="206">
        <v>0</v>
      </c>
      <c r="AG53" s="206">
        <v>96.96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0.3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1.48</v>
      </c>
      <c r="AE54" s="206">
        <v>0</v>
      </c>
      <c r="AF54" s="206">
        <v>0</v>
      </c>
      <c r="AG54" s="206">
        <v>96.96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2.27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0.3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1.48</v>
      </c>
      <c r="AE55" s="206">
        <v>0</v>
      </c>
      <c r="AF55" s="206">
        <v>0</v>
      </c>
      <c r="AG55" s="206">
        <v>96.96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1.48</v>
      </c>
      <c r="AE56" s="206">
        <v>0</v>
      </c>
      <c r="AF56" s="206">
        <v>0</v>
      </c>
      <c r="AG56" s="206">
        <v>96.96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0.22</v>
      </c>
      <c r="T57" s="206">
        <v>0.3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1.88</v>
      </c>
      <c r="AD57" s="206">
        <v>1.48</v>
      </c>
      <c r="AE57" s="206">
        <v>0</v>
      </c>
      <c r="AF57" s="206">
        <v>0</v>
      </c>
      <c r="AG57" s="206">
        <v>96.96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1.31</v>
      </c>
      <c r="M58" s="206">
        <v>2.27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0.22</v>
      </c>
      <c r="T58" s="206">
        <v>0.3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1.88</v>
      </c>
      <c r="AD58" s="206">
        <v>0</v>
      </c>
      <c r="AE58" s="206">
        <v>0</v>
      </c>
      <c r="AF58" s="206">
        <v>0</v>
      </c>
      <c r="AG58" s="206">
        <v>96.96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1.48</v>
      </c>
      <c r="L59" s="206">
        <v>1.34</v>
      </c>
      <c r="M59" s="206">
        <v>2.27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0.2</v>
      </c>
      <c r="T59" s="206">
        <v>0.3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1.88</v>
      </c>
      <c r="AD59" s="206">
        <v>0</v>
      </c>
      <c r="AE59" s="206">
        <v>0</v>
      </c>
      <c r="AF59" s="206">
        <v>0</v>
      </c>
      <c r="AG59" s="206">
        <v>96.96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1.42</v>
      </c>
      <c r="M60" s="206">
        <v>2.27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0.2</v>
      </c>
      <c r="T60" s="206">
        <v>0.3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1.88</v>
      </c>
      <c r="AD60" s="206">
        <v>0</v>
      </c>
      <c r="AE60" s="206">
        <v>0</v>
      </c>
      <c r="AF60" s="206">
        <v>0</v>
      </c>
      <c r="AG60" s="206">
        <v>96.96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0.3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1.77</v>
      </c>
      <c r="AD61" s="206">
        <v>0</v>
      </c>
      <c r="AE61" s="206">
        <v>0</v>
      </c>
      <c r="AF61" s="206">
        <v>0</v>
      </c>
      <c r="AG61" s="206">
        <v>96.96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0.3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1.77</v>
      </c>
      <c r="AD62" s="206">
        <v>0</v>
      </c>
      <c r="AE62" s="206">
        <v>0</v>
      </c>
      <c r="AF62" s="206">
        <v>0</v>
      </c>
      <c r="AG62" s="206">
        <v>96.96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1.01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0.3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1.99</v>
      </c>
      <c r="AD63" s="206">
        <v>0</v>
      </c>
      <c r="AE63" s="206">
        <v>0</v>
      </c>
      <c r="AF63" s="206">
        <v>0</v>
      </c>
      <c r="AG63" s="206">
        <v>96.96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1.01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0.3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96.96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0.3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96.96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0.3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1.99</v>
      </c>
      <c r="AD66" s="206">
        <v>0</v>
      </c>
      <c r="AE66" s="206">
        <v>0</v>
      </c>
      <c r="AF66" s="206">
        <v>0</v>
      </c>
      <c r="AG66" s="206">
        <v>96.96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2.27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0.3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96.96</v>
      </c>
      <c r="AH67" s="206">
        <v>0</v>
      </c>
      <c r="AI67" s="206">
        <v>0</v>
      </c>
      <c r="AJ67" s="206">
        <v>0</v>
      </c>
      <c r="AK67" s="206">
        <v>18.690000000000001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2.27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0.3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96.96</v>
      </c>
      <c r="AH68" s="206">
        <v>0</v>
      </c>
      <c r="AI68" s="206">
        <v>0</v>
      </c>
      <c r="AJ68" s="206">
        <v>0</v>
      </c>
      <c r="AK68" s="206">
        <v>18.690000000000001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0.3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1.99</v>
      </c>
      <c r="AD69" s="206">
        <v>0</v>
      </c>
      <c r="AE69" s="206">
        <v>0</v>
      </c>
      <c r="AF69" s="206">
        <v>0</v>
      </c>
      <c r="AG69" s="206">
        <v>96.96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0.3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1.99</v>
      </c>
      <c r="AD70" s="206">
        <v>0</v>
      </c>
      <c r="AE70" s="206">
        <v>0</v>
      </c>
      <c r="AF70" s="206">
        <v>0</v>
      </c>
      <c r="AG70" s="206">
        <v>96.96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0.3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1.99</v>
      </c>
      <c r="AD71" s="206">
        <v>0</v>
      </c>
      <c r="AE71" s="206">
        <v>0</v>
      </c>
      <c r="AF71" s="206">
        <v>0</v>
      </c>
      <c r="AG71" s="206">
        <v>96.96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0.3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1.99</v>
      </c>
      <c r="AD72" s="206">
        <v>0</v>
      </c>
      <c r="AE72" s="206">
        <v>0</v>
      </c>
      <c r="AF72" s="206">
        <v>0</v>
      </c>
      <c r="AG72" s="206">
        <v>96.96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0.3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1.99</v>
      </c>
      <c r="AD73" s="206">
        <v>0</v>
      </c>
      <c r="AE73" s="206">
        <v>0</v>
      </c>
      <c r="AF73" s="206">
        <v>0</v>
      </c>
      <c r="AG73" s="206">
        <v>70.83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0.3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1.99</v>
      </c>
      <c r="AD74" s="206">
        <v>0</v>
      </c>
      <c r="AE74" s="206">
        <v>0</v>
      </c>
      <c r="AF74" s="206">
        <v>0</v>
      </c>
      <c r="AG74" s="206">
        <v>70.83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0.3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90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0.3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90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90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0.3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90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0.3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88.62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0.3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88.62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0.3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88.62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0.3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88.62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0.3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1.99</v>
      </c>
      <c r="AD83" s="206">
        <v>0</v>
      </c>
      <c r="AE83" s="206">
        <v>0</v>
      </c>
      <c r="AF83" s="206">
        <v>0</v>
      </c>
      <c r="AG83" s="206">
        <v>88.62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0.3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1.99</v>
      </c>
      <c r="AD84" s="206">
        <v>0</v>
      </c>
      <c r="AE84" s="206">
        <v>0</v>
      </c>
      <c r="AF84" s="206">
        <v>0</v>
      </c>
      <c r="AG84" s="206">
        <v>96.96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0.3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1.99</v>
      </c>
      <c r="AD85" s="206">
        <v>0</v>
      </c>
      <c r="AE85" s="206">
        <v>0</v>
      </c>
      <c r="AF85" s="206">
        <v>0</v>
      </c>
      <c r="AG85" s="206">
        <v>96.96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0.3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96.96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96.96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0.3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96.96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0.3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96.96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0.3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96.96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0.3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96.96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0.3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1.93</v>
      </c>
      <c r="AD92" s="206">
        <v>0</v>
      </c>
      <c r="AE92" s="206">
        <v>0</v>
      </c>
      <c r="AF92" s="206">
        <v>0</v>
      </c>
      <c r="AG92" s="206">
        <v>96.96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2.14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0.3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1.93</v>
      </c>
      <c r="AD93" s="206">
        <v>0</v>
      </c>
      <c r="AE93" s="206">
        <v>0</v>
      </c>
      <c r="AF93" s="206">
        <v>0</v>
      </c>
      <c r="AG93" s="206">
        <v>96.96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2.14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0.3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1.93</v>
      </c>
      <c r="AD94" s="206">
        <v>0</v>
      </c>
      <c r="AE94" s="206">
        <v>0</v>
      </c>
      <c r="AF94" s="206">
        <v>0</v>
      </c>
      <c r="AG94" s="206">
        <v>96.96</v>
      </c>
      <c r="AH94" s="206">
        <v>0</v>
      </c>
      <c r="AI94" s="206">
        <v>0</v>
      </c>
      <c r="AJ94" s="206">
        <v>0</v>
      </c>
      <c r="AK94" s="206">
        <v>18.690000000000001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2.14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0.3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1.93</v>
      </c>
      <c r="AD95" s="206">
        <v>0</v>
      </c>
      <c r="AE95" s="206">
        <v>0</v>
      </c>
      <c r="AF95" s="206">
        <v>0</v>
      </c>
      <c r="AG95" s="206">
        <v>96.96</v>
      </c>
      <c r="AH95" s="206">
        <v>0</v>
      </c>
      <c r="AI95" s="206">
        <v>0</v>
      </c>
      <c r="AJ95" s="206">
        <v>0</v>
      </c>
      <c r="AK95" s="206">
        <v>18.690000000000001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2.14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0.3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1.93</v>
      </c>
      <c r="AD96" s="206">
        <v>0</v>
      </c>
      <c r="AE96" s="206">
        <v>0</v>
      </c>
      <c r="AF96" s="206">
        <v>0</v>
      </c>
      <c r="AG96" s="206">
        <v>96.96</v>
      </c>
      <c r="AH96" s="206">
        <v>0</v>
      </c>
      <c r="AI96" s="206">
        <v>0</v>
      </c>
      <c r="AJ96" s="206">
        <v>0</v>
      </c>
      <c r="AK96" s="206">
        <v>18.690000000000001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2.14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0.3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1.93</v>
      </c>
      <c r="AD97" s="206">
        <v>0</v>
      </c>
      <c r="AE97" s="206">
        <v>0</v>
      </c>
      <c r="AF97" s="206">
        <v>0</v>
      </c>
      <c r="AG97" s="206">
        <v>96.96</v>
      </c>
      <c r="AH97" s="206">
        <v>0</v>
      </c>
      <c r="AI97" s="206">
        <v>0</v>
      </c>
      <c r="AJ97" s="206">
        <v>0</v>
      </c>
      <c r="AK97" s="206">
        <v>18.690000000000001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2.14</v>
      </c>
      <c r="N98" s="206">
        <v>2.4</v>
      </c>
      <c r="O98" s="206">
        <v>1.33</v>
      </c>
      <c r="P98" s="206">
        <v>0</v>
      </c>
      <c r="Q98" s="206">
        <v>0.19</v>
      </c>
      <c r="R98" s="206">
        <v>0</v>
      </c>
      <c r="S98" s="206">
        <v>0.21</v>
      </c>
      <c r="T98" s="206">
        <v>0.3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1.93</v>
      </c>
      <c r="AD98" s="206">
        <v>0</v>
      </c>
      <c r="AE98" s="206">
        <v>0</v>
      </c>
      <c r="AF98" s="206">
        <v>0</v>
      </c>
      <c r="AG98" s="206">
        <v>96.96</v>
      </c>
      <c r="AH98" s="206">
        <v>0</v>
      </c>
      <c r="AI98" s="206">
        <v>0</v>
      </c>
      <c r="AJ98" s="206">
        <v>0</v>
      </c>
      <c r="AK98" s="206">
        <v>18.690000000000001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2.4999999999999998E-5</v>
      </c>
      <c r="J99">
        <f t="shared" si="0"/>
        <v>0</v>
      </c>
      <c r="K99">
        <f t="shared" si="0"/>
        <v>7.8800000000000033E-3</v>
      </c>
      <c r="L99">
        <f t="shared" si="0"/>
        <v>3.2642499999999998E-2</v>
      </c>
      <c r="M99">
        <f t="shared" si="0"/>
        <v>5.4252500000000051E-2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1.3175000000000003E-3</v>
      </c>
      <c r="R99">
        <f t="shared" si="0"/>
        <v>2.7824999999999998E-3</v>
      </c>
      <c r="S99">
        <f t="shared" si="0"/>
        <v>2.0800000000000003E-3</v>
      </c>
      <c r="T99">
        <f t="shared" si="0"/>
        <v>7.2000000000000119E-3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3.6549999999999985E-2</v>
      </c>
      <c r="AD99">
        <f t="shared" si="0"/>
        <v>9.9899999999999971E-3</v>
      </c>
      <c r="AE99">
        <f t="shared" si="0"/>
        <v>0</v>
      </c>
      <c r="AF99">
        <f t="shared" si="0"/>
        <v>0</v>
      </c>
      <c r="AG99">
        <f t="shared" si="0"/>
        <v>2.2965899999999979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0.43368500000000015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19.39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19.39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19.39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19.39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19.39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19.39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19.39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19.39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19.39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19.39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19.39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19.39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19.39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19.39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19.39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19.39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19.39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19.39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19.39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19.39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19.39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19.39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19.39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19.39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19.39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19.39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19.39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19.39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19.39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19.39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19.39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19.39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19.39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19.39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19.39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19.39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19.39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19.39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19.39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19.39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19.39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19.39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19.39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19.39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19.39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19.39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19.39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19.39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19.39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19.39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19.39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19.39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19.39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19.39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19.39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19.39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19.39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19.39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19.39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19.39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19.39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19.39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19.39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19.39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19.39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19.39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19.39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19.39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19.39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19.39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14.17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14.17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19.39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19.39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19.39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19.39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19.39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19.39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19.39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19.39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19.39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19.39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19.39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19.39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19.39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19.39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19.39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0.41912250000000068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320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320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320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320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320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320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320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320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320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320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320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320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320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320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320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320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320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320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320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320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320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320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320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320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30</v>
      </c>
      <c r="E27" s="26">
        <v>0</v>
      </c>
      <c r="F27" s="26">
        <v>0</v>
      </c>
      <c r="G27" s="206">
        <v>320</v>
      </c>
      <c r="H27" s="206">
        <v>0</v>
      </c>
      <c r="I27" s="206">
        <v>0</v>
      </c>
      <c r="J27" s="206">
        <v>0</v>
      </c>
      <c r="K27" s="206">
        <v>312.04000000000002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30</v>
      </c>
      <c r="E28" s="26">
        <v>0</v>
      </c>
      <c r="F28" s="26">
        <v>0</v>
      </c>
      <c r="G28" s="206">
        <v>320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30</v>
      </c>
      <c r="E29" s="26">
        <v>0</v>
      </c>
      <c r="F29" s="26">
        <v>0</v>
      </c>
      <c r="G29" s="206">
        <v>320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30</v>
      </c>
      <c r="E30" s="26">
        <v>0</v>
      </c>
      <c r="F30" s="26">
        <v>0</v>
      </c>
      <c r="G30" s="206">
        <v>320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30</v>
      </c>
      <c r="E31" s="26">
        <v>0</v>
      </c>
      <c r="F31" s="26">
        <v>0</v>
      </c>
      <c r="G31" s="206">
        <v>320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30</v>
      </c>
      <c r="E32" s="26">
        <v>0</v>
      </c>
      <c r="F32" s="26">
        <v>0</v>
      </c>
      <c r="G32" s="206">
        <v>320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30</v>
      </c>
      <c r="E33" s="26">
        <v>0</v>
      </c>
      <c r="F33" s="26">
        <v>0</v>
      </c>
      <c r="G33" s="206">
        <v>320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30</v>
      </c>
      <c r="E34" s="26">
        <v>0</v>
      </c>
      <c r="F34" s="26">
        <v>0</v>
      </c>
      <c r="G34" s="206">
        <v>320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30</v>
      </c>
      <c r="E35" s="26">
        <v>0</v>
      </c>
      <c r="F35" s="26">
        <v>0</v>
      </c>
      <c r="G35" s="206">
        <v>320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30</v>
      </c>
      <c r="E36" s="26">
        <v>0</v>
      </c>
      <c r="F36" s="26">
        <v>0</v>
      </c>
      <c r="G36" s="206">
        <v>320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30</v>
      </c>
      <c r="E37" s="26">
        <v>0</v>
      </c>
      <c r="F37" s="26">
        <v>0</v>
      </c>
      <c r="G37" s="206">
        <v>320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30</v>
      </c>
      <c r="E38" s="26">
        <v>0</v>
      </c>
      <c r="F38" s="26">
        <v>0</v>
      </c>
      <c r="G38" s="206">
        <v>320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30</v>
      </c>
      <c r="E39" s="26">
        <v>0</v>
      </c>
      <c r="F39" s="26">
        <v>0</v>
      </c>
      <c r="G39" s="206">
        <v>320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30</v>
      </c>
      <c r="E40" s="26">
        <v>0</v>
      </c>
      <c r="F40" s="26">
        <v>0</v>
      </c>
      <c r="G40" s="206">
        <v>320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30</v>
      </c>
      <c r="E41" s="26">
        <v>0</v>
      </c>
      <c r="F41" s="26">
        <v>0</v>
      </c>
      <c r="G41" s="206">
        <v>320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30</v>
      </c>
      <c r="E42" s="26">
        <v>0</v>
      </c>
      <c r="F42" s="26">
        <v>0</v>
      </c>
      <c r="G42" s="206">
        <v>320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30</v>
      </c>
      <c r="E43" s="26">
        <v>0</v>
      </c>
      <c r="F43" s="26">
        <v>0</v>
      </c>
      <c r="G43" s="206">
        <v>320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30</v>
      </c>
      <c r="E44" s="26">
        <v>0</v>
      </c>
      <c r="F44" s="26">
        <v>0</v>
      </c>
      <c r="G44" s="206">
        <v>320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30</v>
      </c>
      <c r="E45" s="26">
        <v>0</v>
      </c>
      <c r="F45" s="26">
        <v>0</v>
      </c>
      <c r="G45" s="206">
        <v>320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30</v>
      </c>
      <c r="E46" s="26">
        <v>0</v>
      </c>
      <c r="F46" s="26">
        <v>0</v>
      </c>
      <c r="G46" s="206">
        <v>320</v>
      </c>
      <c r="H46" s="206">
        <v>0</v>
      </c>
      <c r="I46" s="206">
        <v>0</v>
      </c>
      <c r="J46" s="206">
        <v>0</v>
      </c>
      <c r="K46" s="206">
        <v>312.04000000000002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320</v>
      </c>
      <c r="H47" s="206">
        <v>0</v>
      </c>
      <c r="I47" s="206">
        <v>0</v>
      </c>
      <c r="J47" s="206">
        <v>0</v>
      </c>
      <c r="K47" s="206">
        <v>312.04000000000002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320</v>
      </c>
      <c r="H48" s="206">
        <v>0</v>
      </c>
      <c r="I48" s="206">
        <v>0</v>
      </c>
      <c r="J48" s="206">
        <v>0</v>
      </c>
      <c r="K48" s="206">
        <v>312.04000000000002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320</v>
      </c>
      <c r="H49" s="206">
        <v>0</v>
      </c>
      <c r="I49" s="206">
        <v>0</v>
      </c>
      <c r="J49" s="206">
        <v>0</v>
      </c>
      <c r="K49" s="206">
        <v>312.04000000000002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320</v>
      </c>
      <c r="H50" s="206">
        <v>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30</v>
      </c>
      <c r="E51" s="26">
        <v>0</v>
      </c>
      <c r="F51" s="26">
        <v>0</v>
      </c>
      <c r="G51" s="206">
        <v>320</v>
      </c>
      <c r="H51" s="206">
        <v>0</v>
      </c>
      <c r="I51" s="206">
        <v>0</v>
      </c>
      <c r="J51" s="206">
        <v>0</v>
      </c>
      <c r="K51" s="206">
        <v>287.42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30</v>
      </c>
      <c r="E52" s="26">
        <v>0</v>
      </c>
      <c r="F52" s="26">
        <v>0</v>
      </c>
      <c r="G52" s="206">
        <v>320</v>
      </c>
      <c r="H52" s="206">
        <v>0</v>
      </c>
      <c r="I52" s="206">
        <v>0</v>
      </c>
      <c r="J52" s="206">
        <v>0</v>
      </c>
      <c r="K52" s="206">
        <v>277.42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30</v>
      </c>
      <c r="E53" s="26">
        <v>0</v>
      </c>
      <c r="F53" s="26">
        <v>0</v>
      </c>
      <c r="G53" s="206">
        <v>320</v>
      </c>
      <c r="H53" s="206">
        <v>0</v>
      </c>
      <c r="I53" s="206">
        <v>0</v>
      </c>
      <c r="J53" s="206">
        <v>0</v>
      </c>
      <c r="K53" s="206">
        <v>277.42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30</v>
      </c>
      <c r="E54" s="26">
        <v>0</v>
      </c>
      <c r="F54" s="26">
        <v>0</v>
      </c>
      <c r="G54" s="206">
        <v>320</v>
      </c>
      <c r="H54" s="206">
        <v>0</v>
      </c>
      <c r="I54" s="206">
        <v>0</v>
      </c>
      <c r="J54" s="206">
        <v>0</v>
      </c>
      <c r="K54" s="206">
        <v>277.42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30</v>
      </c>
      <c r="E55" s="26">
        <v>0</v>
      </c>
      <c r="F55" s="26">
        <v>0</v>
      </c>
      <c r="G55" s="206">
        <v>320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30</v>
      </c>
      <c r="E56" s="26">
        <v>0</v>
      </c>
      <c r="F56" s="26">
        <v>0</v>
      </c>
      <c r="G56" s="206">
        <v>320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30</v>
      </c>
      <c r="E57" s="26">
        <v>0</v>
      </c>
      <c r="F57" s="26">
        <v>0</v>
      </c>
      <c r="G57" s="206">
        <v>320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320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320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320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6">
        <v>320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6">
        <v>320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320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320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36.549999999999997</v>
      </c>
      <c r="D65" s="26">
        <v>0</v>
      </c>
      <c r="E65" s="26">
        <v>0</v>
      </c>
      <c r="F65" s="26">
        <v>0</v>
      </c>
      <c r="G65" s="206">
        <v>320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320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320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320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320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320</v>
      </c>
      <c r="H70" s="206">
        <v>0</v>
      </c>
      <c r="I70" s="206">
        <v>0</v>
      </c>
      <c r="J70" s="206">
        <v>0</v>
      </c>
      <c r="K70" s="206">
        <v>287.42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320</v>
      </c>
      <c r="H71" s="206">
        <v>0</v>
      </c>
      <c r="I71" s="206">
        <v>0</v>
      </c>
      <c r="J71" s="206">
        <v>0</v>
      </c>
      <c r="K71" s="206">
        <v>312.04000000000002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320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320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320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320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320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320</v>
      </c>
      <c r="H77" s="206">
        <v>0</v>
      </c>
      <c r="I77" s="206">
        <v>0</v>
      </c>
      <c r="J77" s="206">
        <v>0</v>
      </c>
      <c r="K77" s="206">
        <v>312.04000000000002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320</v>
      </c>
      <c r="H78" s="206">
        <v>0</v>
      </c>
      <c r="I78" s="206">
        <v>0</v>
      </c>
      <c r="J78" s="206">
        <v>0</v>
      </c>
      <c r="K78" s="206">
        <v>312.04000000000002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320</v>
      </c>
      <c r="H79" s="206">
        <v>0</v>
      </c>
      <c r="I79" s="206">
        <v>0</v>
      </c>
      <c r="J79" s="206">
        <v>0</v>
      </c>
      <c r="K79" s="206">
        <v>312.04000000000002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320</v>
      </c>
      <c r="H80" s="206">
        <v>0</v>
      </c>
      <c r="I80" s="206">
        <v>0</v>
      </c>
      <c r="J80" s="206">
        <v>0</v>
      </c>
      <c r="K80" s="206">
        <v>312.04000000000002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320</v>
      </c>
      <c r="H81" s="206">
        <v>0</v>
      </c>
      <c r="I81" s="206">
        <v>0</v>
      </c>
      <c r="J81" s="206">
        <v>0</v>
      </c>
      <c r="K81" s="206">
        <v>312.04000000000002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320</v>
      </c>
      <c r="H82" s="206">
        <v>0</v>
      </c>
      <c r="I82" s="206">
        <v>0</v>
      </c>
      <c r="J82" s="206">
        <v>0</v>
      </c>
      <c r="K82" s="206">
        <v>312.04000000000002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320</v>
      </c>
      <c r="H83" s="206">
        <v>0</v>
      </c>
      <c r="I83" s="206">
        <v>0</v>
      </c>
      <c r="J83" s="206">
        <v>0</v>
      </c>
      <c r="K83" s="206">
        <v>312.04000000000002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320</v>
      </c>
      <c r="H84" s="206">
        <v>0</v>
      </c>
      <c r="I84" s="206">
        <v>0</v>
      </c>
      <c r="J84" s="206">
        <v>0</v>
      </c>
      <c r="K84" s="206">
        <v>312.04000000000002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320</v>
      </c>
      <c r="H85" s="206">
        <v>0</v>
      </c>
      <c r="I85" s="206">
        <v>0</v>
      </c>
      <c r="J85" s="206">
        <v>0</v>
      </c>
      <c r="K85" s="206">
        <v>312.04000000000002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320</v>
      </c>
      <c r="H86" s="206">
        <v>0</v>
      </c>
      <c r="I86" s="206">
        <v>0</v>
      </c>
      <c r="J86" s="206">
        <v>0</v>
      </c>
      <c r="K86" s="206">
        <v>312.04000000000002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320</v>
      </c>
      <c r="H87" s="206">
        <v>0</v>
      </c>
      <c r="I87" s="206">
        <v>0</v>
      </c>
      <c r="J87" s="206">
        <v>0</v>
      </c>
      <c r="K87" s="206">
        <v>277.42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320</v>
      </c>
      <c r="H88" s="206">
        <v>0</v>
      </c>
      <c r="I88" s="206">
        <v>0</v>
      </c>
      <c r="J88" s="206">
        <v>0</v>
      </c>
      <c r="K88" s="206">
        <v>277.42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320</v>
      </c>
      <c r="H89" s="206">
        <v>0</v>
      </c>
      <c r="I89" s="206">
        <v>0</v>
      </c>
      <c r="J89" s="206">
        <v>0</v>
      </c>
      <c r="K89" s="206">
        <v>277.42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320</v>
      </c>
      <c r="H90" s="206">
        <v>0</v>
      </c>
      <c r="I90" s="206">
        <v>0</v>
      </c>
      <c r="J90" s="206">
        <v>0</v>
      </c>
      <c r="K90" s="206">
        <v>277.42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320</v>
      </c>
      <c r="H91" s="206">
        <v>0</v>
      </c>
      <c r="I91" s="206">
        <v>0</v>
      </c>
      <c r="J91" s="206">
        <v>0</v>
      </c>
      <c r="K91" s="206">
        <v>271.42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6">
        <v>320</v>
      </c>
      <c r="H92" s="206">
        <v>0</v>
      </c>
      <c r="I92" s="206">
        <v>0</v>
      </c>
      <c r="J92" s="206">
        <v>0</v>
      </c>
      <c r="K92" s="206">
        <v>271.42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6">
        <v>320</v>
      </c>
      <c r="H93" s="206">
        <v>0</v>
      </c>
      <c r="I93" s="206">
        <v>0</v>
      </c>
      <c r="J93" s="206">
        <v>0</v>
      </c>
      <c r="K93" s="206">
        <v>271.42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6">
        <v>320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320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320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6">
        <v>320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6">
        <v>320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0.68388750000000009</v>
      </c>
      <c r="D99" s="156">
        <f t="shared" si="0"/>
        <v>0.20250000000000001</v>
      </c>
      <c r="E99" s="156">
        <f t="shared" si="0"/>
        <v>0</v>
      </c>
      <c r="F99" s="156">
        <f t="shared" si="0"/>
        <v>0</v>
      </c>
      <c r="G99" s="156">
        <f t="shared" si="0"/>
        <v>7.68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6.9291650000000029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19.82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33.549999999999997</v>
      </c>
      <c r="J3" s="206">
        <v>6.83</v>
      </c>
      <c r="K3" s="206">
        <v>272.49</v>
      </c>
      <c r="L3" s="206">
        <v>6.29</v>
      </c>
      <c r="M3" s="206">
        <v>2.4900000000000002</v>
      </c>
      <c r="N3" s="206">
        <v>2.0299999999999998</v>
      </c>
      <c r="O3" s="206">
        <v>1.44</v>
      </c>
      <c r="P3" s="206">
        <v>0.96</v>
      </c>
      <c r="Q3" s="206">
        <v>0.46</v>
      </c>
      <c r="R3" s="206">
        <v>12.1</v>
      </c>
      <c r="S3" s="206">
        <v>2.96</v>
      </c>
      <c r="T3" s="206">
        <v>0.31</v>
      </c>
      <c r="U3" s="206">
        <v>2.0499999999999998</v>
      </c>
      <c r="V3" s="206">
        <v>6.26</v>
      </c>
      <c r="W3" s="206">
        <v>10.48</v>
      </c>
      <c r="X3" s="206">
        <v>28.78</v>
      </c>
      <c r="Y3" s="206">
        <v>0</v>
      </c>
      <c r="Z3" s="206">
        <v>29.38</v>
      </c>
      <c r="AA3" s="206">
        <v>20.73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1.7</v>
      </c>
      <c r="AH3" s="206">
        <v>0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19.82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34.71</v>
      </c>
      <c r="J4" s="206">
        <v>6.83</v>
      </c>
      <c r="K4" s="206">
        <v>251.89</v>
      </c>
      <c r="L4" s="206">
        <v>6.29</v>
      </c>
      <c r="M4" s="206">
        <v>2.4900000000000002</v>
      </c>
      <c r="N4" s="206">
        <v>2.0299999999999998</v>
      </c>
      <c r="O4" s="206">
        <v>1.44</v>
      </c>
      <c r="P4" s="206">
        <v>0.96</v>
      </c>
      <c r="Q4" s="206">
        <v>0.46</v>
      </c>
      <c r="R4" s="206">
        <v>12.1</v>
      </c>
      <c r="S4" s="206">
        <v>2.95</v>
      </c>
      <c r="T4" s="206">
        <v>0.31</v>
      </c>
      <c r="U4" s="206">
        <v>2.0499999999999998</v>
      </c>
      <c r="V4" s="206">
        <v>6.26</v>
      </c>
      <c r="W4" s="206">
        <v>10.48</v>
      </c>
      <c r="X4" s="206">
        <v>28.78</v>
      </c>
      <c r="Y4" s="206">
        <v>0</v>
      </c>
      <c r="Z4" s="206">
        <v>32.31</v>
      </c>
      <c r="AA4" s="206">
        <v>20.73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1.7</v>
      </c>
      <c r="AH4" s="206">
        <v>0</v>
      </c>
      <c r="AI4" s="206">
        <v>0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19.82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34.869999999999997</v>
      </c>
      <c r="J5" s="206">
        <v>6.83</v>
      </c>
      <c r="K5" s="206">
        <v>251.89</v>
      </c>
      <c r="L5" s="206">
        <v>6.29</v>
      </c>
      <c r="M5" s="206">
        <v>2.4900000000000002</v>
      </c>
      <c r="N5" s="206">
        <v>2.0299999999999998</v>
      </c>
      <c r="O5" s="206">
        <v>1.44</v>
      </c>
      <c r="P5" s="206">
        <v>0.96</v>
      </c>
      <c r="Q5" s="206">
        <v>0.28000000000000003</v>
      </c>
      <c r="R5" s="206">
        <v>12.1</v>
      </c>
      <c r="S5" s="206">
        <v>1</v>
      </c>
      <c r="T5" s="206">
        <v>0.31</v>
      </c>
      <c r="U5" s="206">
        <v>2.0499999999999998</v>
      </c>
      <c r="V5" s="206">
        <v>6.26</v>
      </c>
      <c r="W5" s="206">
        <v>10.48</v>
      </c>
      <c r="X5" s="206">
        <v>28.78</v>
      </c>
      <c r="Y5" s="206">
        <v>0</v>
      </c>
      <c r="Z5" s="206">
        <v>32.31</v>
      </c>
      <c r="AA5" s="206">
        <v>20.73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1.7</v>
      </c>
      <c r="AH5" s="206">
        <v>0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19.82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34.869999999999997</v>
      </c>
      <c r="J6" s="206">
        <v>6.83</v>
      </c>
      <c r="K6" s="206">
        <v>251.89</v>
      </c>
      <c r="L6" s="206">
        <v>6.29</v>
      </c>
      <c r="M6" s="206">
        <v>2.4900000000000002</v>
      </c>
      <c r="N6" s="206">
        <v>2.0299999999999998</v>
      </c>
      <c r="O6" s="206">
        <v>1.44</v>
      </c>
      <c r="P6" s="206">
        <v>0.96</v>
      </c>
      <c r="Q6" s="206">
        <v>0.28000000000000003</v>
      </c>
      <c r="R6" s="206">
        <v>12.1</v>
      </c>
      <c r="S6" s="206">
        <v>1</v>
      </c>
      <c r="T6" s="206">
        <v>0.31</v>
      </c>
      <c r="U6" s="206">
        <v>2.0499999999999998</v>
      </c>
      <c r="V6" s="206">
        <v>6.26</v>
      </c>
      <c r="W6" s="206">
        <v>10.48</v>
      </c>
      <c r="X6" s="206">
        <v>28.78</v>
      </c>
      <c r="Y6" s="206">
        <v>0</v>
      </c>
      <c r="Z6" s="206">
        <v>37.11</v>
      </c>
      <c r="AA6" s="206">
        <v>20.73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1.7</v>
      </c>
      <c r="AH6" s="206">
        <v>0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19.82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34.869999999999997</v>
      </c>
      <c r="J7" s="206">
        <v>6.83</v>
      </c>
      <c r="K7" s="206">
        <v>247.78</v>
      </c>
      <c r="L7" s="206">
        <v>2.81</v>
      </c>
      <c r="M7" s="206">
        <v>2.4900000000000002</v>
      </c>
      <c r="N7" s="206">
        <v>2.0299999999999998</v>
      </c>
      <c r="O7" s="206">
        <v>1.44</v>
      </c>
      <c r="P7" s="206">
        <v>0.96</v>
      </c>
      <c r="Q7" s="206">
        <v>0.28000000000000003</v>
      </c>
      <c r="R7" s="206">
        <v>12.1</v>
      </c>
      <c r="S7" s="206">
        <v>0.89</v>
      </c>
      <c r="T7" s="206">
        <v>0.31</v>
      </c>
      <c r="U7" s="206">
        <v>2.0499999999999998</v>
      </c>
      <c r="V7" s="206">
        <v>6.26</v>
      </c>
      <c r="W7" s="206">
        <v>10.48</v>
      </c>
      <c r="X7" s="206">
        <v>28.78</v>
      </c>
      <c r="Y7" s="206">
        <v>0</v>
      </c>
      <c r="Z7" s="206">
        <v>37.11</v>
      </c>
      <c r="AA7" s="206">
        <v>20.73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1.7</v>
      </c>
      <c r="AH7" s="206">
        <v>0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19.82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34.869999999999997</v>
      </c>
      <c r="J8" s="206">
        <v>6.83</v>
      </c>
      <c r="K8" s="206">
        <v>243.23</v>
      </c>
      <c r="L8" s="206">
        <v>6.29</v>
      </c>
      <c r="M8" s="206">
        <v>2.4900000000000002</v>
      </c>
      <c r="N8" s="206">
        <v>2.0299999999999998</v>
      </c>
      <c r="O8" s="206">
        <v>1.44</v>
      </c>
      <c r="P8" s="206">
        <v>0.96</v>
      </c>
      <c r="Q8" s="206">
        <v>0.21</v>
      </c>
      <c r="R8" s="206">
        <v>12.1</v>
      </c>
      <c r="S8" s="206">
        <v>0.66</v>
      </c>
      <c r="T8" s="206">
        <v>0.31</v>
      </c>
      <c r="U8" s="206">
        <v>2.0499999999999998</v>
      </c>
      <c r="V8" s="206">
        <v>6.26</v>
      </c>
      <c r="W8" s="206">
        <v>10.48</v>
      </c>
      <c r="X8" s="206">
        <v>28.78</v>
      </c>
      <c r="Y8" s="206">
        <v>0</v>
      </c>
      <c r="Z8" s="206">
        <v>37.11</v>
      </c>
      <c r="AA8" s="206">
        <v>20.73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1.7</v>
      </c>
      <c r="AH8" s="206">
        <v>0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19.82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34.869999999999997</v>
      </c>
      <c r="J9" s="206">
        <v>6.83</v>
      </c>
      <c r="K9" s="206">
        <v>248.21</v>
      </c>
      <c r="L9" s="206">
        <v>6.29</v>
      </c>
      <c r="M9" s="206">
        <v>2.4900000000000002</v>
      </c>
      <c r="N9" s="206">
        <v>2.0299999999999998</v>
      </c>
      <c r="O9" s="206">
        <v>1.44</v>
      </c>
      <c r="P9" s="206">
        <v>0.96</v>
      </c>
      <c r="Q9" s="206">
        <v>0.21</v>
      </c>
      <c r="R9" s="206">
        <v>12.1</v>
      </c>
      <c r="S9" s="206">
        <v>0.68</v>
      </c>
      <c r="T9" s="206">
        <v>0.31</v>
      </c>
      <c r="U9" s="206">
        <v>2.0499999999999998</v>
      </c>
      <c r="V9" s="206">
        <v>6.26</v>
      </c>
      <c r="W9" s="206">
        <v>10.48</v>
      </c>
      <c r="X9" s="206">
        <v>28.78</v>
      </c>
      <c r="Y9" s="206">
        <v>0</v>
      </c>
      <c r="Z9" s="206">
        <v>37.11</v>
      </c>
      <c r="AA9" s="206">
        <v>20.73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1.7</v>
      </c>
      <c r="AH9" s="206">
        <v>0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19.82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34.869999999999997</v>
      </c>
      <c r="J10" s="206">
        <v>6.83</v>
      </c>
      <c r="K10" s="206">
        <v>248.23</v>
      </c>
      <c r="L10" s="206">
        <v>6.29</v>
      </c>
      <c r="M10" s="206">
        <v>2.4900000000000002</v>
      </c>
      <c r="N10" s="206">
        <v>2.0299999999999998</v>
      </c>
      <c r="O10" s="206">
        <v>1.44</v>
      </c>
      <c r="P10" s="206">
        <v>0.96</v>
      </c>
      <c r="Q10" s="206">
        <v>0.21</v>
      </c>
      <c r="R10" s="206">
        <v>12.1</v>
      </c>
      <c r="S10" s="206">
        <v>0.68</v>
      </c>
      <c r="T10" s="206">
        <v>0.31</v>
      </c>
      <c r="U10" s="206">
        <v>2.0499999999999998</v>
      </c>
      <c r="V10" s="206">
        <v>6.26</v>
      </c>
      <c r="W10" s="206">
        <v>10.48</v>
      </c>
      <c r="X10" s="206">
        <v>28.78</v>
      </c>
      <c r="Y10" s="206">
        <v>0</v>
      </c>
      <c r="Z10" s="206">
        <v>37.11</v>
      </c>
      <c r="AA10" s="206">
        <v>20.73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1.7</v>
      </c>
      <c r="AH10" s="206">
        <v>0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19.82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34.869999999999997</v>
      </c>
      <c r="J11" s="206">
        <v>6.83</v>
      </c>
      <c r="K11" s="206">
        <v>248.21</v>
      </c>
      <c r="L11" s="206">
        <v>6.29</v>
      </c>
      <c r="M11" s="206">
        <v>2.4900000000000002</v>
      </c>
      <c r="N11" s="206">
        <v>2.0299999999999998</v>
      </c>
      <c r="O11" s="206">
        <v>1.44</v>
      </c>
      <c r="P11" s="206">
        <v>0.96</v>
      </c>
      <c r="Q11" s="206">
        <v>0.21</v>
      </c>
      <c r="R11" s="206">
        <v>7.22</v>
      </c>
      <c r="S11" s="206">
        <v>0.68</v>
      </c>
      <c r="T11" s="206">
        <v>0.31</v>
      </c>
      <c r="U11" s="206">
        <v>2.0499999999999998</v>
      </c>
      <c r="V11" s="206">
        <v>7.18</v>
      </c>
      <c r="W11" s="206">
        <v>10.48</v>
      </c>
      <c r="X11" s="206">
        <v>28.78</v>
      </c>
      <c r="Y11" s="206">
        <v>0</v>
      </c>
      <c r="Z11" s="206">
        <v>37.11</v>
      </c>
      <c r="AA11" s="206">
        <v>20.73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1.7</v>
      </c>
      <c r="AH11" s="206">
        <v>0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19.82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34.869999999999997</v>
      </c>
      <c r="J12" s="206">
        <v>6.83</v>
      </c>
      <c r="K12" s="206">
        <v>248.23</v>
      </c>
      <c r="L12" s="206">
        <v>6.29</v>
      </c>
      <c r="M12" s="206">
        <v>2.4900000000000002</v>
      </c>
      <c r="N12" s="206">
        <v>2.0299999999999998</v>
      </c>
      <c r="O12" s="206">
        <v>1.44</v>
      </c>
      <c r="P12" s="206">
        <v>0.96</v>
      </c>
      <c r="Q12" s="206">
        <v>0.21</v>
      </c>
      <c r="R12" s="206">
        <v>7.22</v>
      </c>
      <c r="S12" s="206">
        <v>0.68</v>
      </c>
      <c r="T12" s="206">
        <v>0.31</v>
      </c>
      <c r="U12" s="206">
        <v>2.0499999999999998</v>
      </c>
      <c r="V12" s="206">
        <v>7.79</v>
      </c>
      <c r="W12" s="206">
        <v>10.48</v>
      </c>
      <c r="X12" s="206">
        <v>28.78</v>
      </c>
      <c r="Y12" s="206">
        <v>0</v>
      </c>
      <c r="Z12" s="206">
        <v>37.11</v>
      </c>
      <c r="AA12" s="206">
        <v>20.73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1.7</v>
      </c>
      <c r="AH12" s="206">
        <v>0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19.82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34.869999999999997</v>
      </c>
      <c r="J13" s="206">
        <v>6.83</v>
      </c>
      <c r="K13" s="206">
        <v>243.52</v>
      </c>
      <c r="L13" s="206">
        <v>6.29</v>
      </c>
      <c r="M13" s="206">
        <v>34.93</v>
      </c>
      <c r="N13" s="206">
        <v>2.0299999999999998</v>
      </c>
      <c r="O13" s="206">
        <v>1.44</v>
      </c>
      <c r="P13" s="206">
        <v>0.96</v>
      </c>
      <c r="Q13" s="206">
        <v>0.21</v>
      </c>
      <c r="R13" s="206">
        <v>7.22</v>
      </c>
      <c r="S13" s="206">
        <v>0.68</v>
      </c>
      <c r="T13" s="206">
        <v>0.31</v>
      </c>
      <c r="U13" s="206">
        <v>2.0499999999999998</v>
      </c>
      <c r="V13" s="206">
        <v>7.94</v>
      </c>
      <c r="W13" s="206">
        <v>10.48</v>
      </c>
      <c r="X13" s="206">
        <v>28.78</v>
      </c>
      <c r="Y13" s="206">
        <v>0</v>
      </c>
      <c r="Z13" s="206">
        <v>37.11</v>
      </c>
      <c r="AA13" s="206">
        <v>20.73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1.7</v>
      </c>
      <c r="AH13" s="206">
        <v>0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19.82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34.869999999999997</v>
      </c>
      <c r="J14" s="206">
        <v>6.83</v>
      </c>
      <c r="K14" s="206">
        <v>243.23</v>
      </c>
      <c r="L14" s="206">
        <v>6.29</v>
      </c>
      <c r="M14" s="206">
        <v>37.81</v>
      </c>
      <c r="N14" s="206">
        <v>2.0299999999999998</v>
      </c>
      <c r="O14" s="206">
        <v>1.44</v>
      </c>
      <c r="P14" s="206">
        <v>0.96</v>
      </c>
      <c r="Q14" s="206">
        <v>0.21</v>
      </c>
      <c r="R14" s="206">
        <v>3.88</v>
      </c>
      <c r="S14" s="206">
        <v>0.66</v>
      </c>
      <c r="T14" s="206">
        <v>0.31</v>
      </c>
      <c r="U14" s="206">
        <v>2.0499999999999998</v>
      </c>
      <c r="V14" s="206">
        <v>8.24</v>
      </c>
      <c r="W14" s="206">
        <v>10.48</v>
      </c>
      <c r="X14" s="206">
        <v>28.78</v>
      </c>
      <c r="Y14" s="206">
        <v>0</v>
      </c>
      <c r="Z14" s="206">
        <v>37.11</v>
      </c>
      <c r="AA14" s="206">
        <v>20.73</v>
      </c>
      <c r="AB14" s="206">
        <v>0</v>
      </c>
      <c r="AC14" s="206">
        <v>19.739999999999998</v>
      </c>
      <c r="AD14" s="206">
        <v>0</v>
      </c>
      <c r="AE14" s="206">
        <v>0</v>
      </c>
      <c r="AF14" s="206">
        <v>0</v>
      </c>
      <c r="AG14" s="206">
        <v>1.7</v>
      </c>
      <c r="AH14" s="206">
        <v>0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19.82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34.869999999999997</v>
      </c>
      <c r="J15" s="206">
        <v>6.83</v>
      </c>
      <c r="K15" s="206">
        <v>248.21</v>
      </c>
      <c r="L15" s="206">
        <v>6.29</v>
      </c>
      <c r="M15" s="206">
        <v>30.13</v>
      </c>
      <c r="N15" s="206">
        <v>2.0299999999999998</v>
      </c>
      <c r="O15" s="206">
        <v>1.44</v>
      </c>
      <c r="P15" s="206">
        <v>0.96</v>
      </c>
      <c r="Q15" s="206">
        <v>0.21</v>
      </c>
      <c r="R15" s="206">
        <v>7.22</v>
      </c>
      <c r="S15" s="206">
        <v>0.68</v>
      </c>
      <c r="T15" s="206">
        <v>0.31</v>
      </c>
      <c r="U15" s="206">
        <v>2.0499999999999998</v>
      </c>
      <c r="V15" s="206">
        <v>8.5500000000000007</v>
      </c>
      <c r="W15" s="206">
        <v>10.48</v>
      </c>
      <c r="X15" s="206">
        <v>28.78</v>
      </c>
      <c r="Y15" s="206">
        <v>0</v>
      </c>
      <c r="Z15" s="206">
        <v>37.11</v>
      </c>
      <c r="AA15" s="206">
        <v>20.73</v>
      </c>
      <c r="AB15" s="206">
        <v>0</v>
      </c>
      <c r="AC15" s="206">
        <v>20.27</v>
      </c>
      <c r="AD15" s="206">
        <v>0</v>
      </c>
      <c r="AE15" s="206">
        <v>0</v>
      </c>
      <c r="AF15" s="206">
        <v>0</v>
      </c>
      <c r="AG15" s="206">
        <v>1.7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19.82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34.869999999999997</v>
      </c>
      <c r="J16" s="206">
        <v>6.83</v>
      </c>
      <c r="K16" s="206">
        <v>248.23</v>
      </c>
      <c r="L16" s="206">
        <v>6.29</v>
      </c>
      <c r="M16" s="206">
        <v>29.17</v>
      </c>
      <c r="N16" s="206">
        <v>2.0299999999999998</v>
      </c>
      <c r="O16" s="206">
        <v>1.44</v>
      </c>
      <c r="P16" s="206">
        <v>0.96</v>
      </c>
      <c r="Q16" s="206">
        <v>0.21</v>
      </c>
      <c r="R16" s="206">
        <v>7.22</v>
      </c>
      <c r="S16" s="206">
        <v>0.68</v>
      </c>
      <c r="T16" s="206">
        <v>0.31</v>
      </c>
      <c r="U16" s="206">
        <v>2.0499999999999998</v>
      </c>
      <c r="V16" s="206">
        <v>8.5500000000000007</v>
      </c>
      <c r="W16" s="206">
        <v>10.48</v>
      </c>
      <c r="X16" s="206">
        <v>28.78</v>
      </c>
      <c r="Y16" s="206">
        <v>0</v>
      </c>
      <c r="Z16" s="206">
        <v>37.11</v>
      </c>
      <c r="AA16" s="206">
        <v>20.73</v>
      </c>
      <c r="AB16" s="206">
        <v>0</v>
      </c>
      <c r="AC16" s="206">
        <v>20.27</v>
      </c>
      <c r="AD16" s="206">
        <v>0</v>
      </c>
      <c r="AE16" s="206">
        <v>0</v>
      </c>
      <c r="AF16" s="206">
        <v>0</v>
      </c>
      <c r="AG16" s="206">
        <v>1.7</v>
      </c>
      <c r="AH16" s="206">
        <v>0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19.82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34.869999999999997</v>
      </c>
      <c r="J17" s="206">
        <v>6.83</v>
      </c>
      <c r="K17" s="206">
        <v>243.52</v>
      </c>
      <c r="L17" s="206">
        <v>6.29</v>
      </c>
      <c r="M17" s="206">
        <v>27.25</v>
      </c>
      <c r="N17" s="206">
        <v>2.0299999999999998</v>
      </c>
      <c r="O17" s="206">
        <v>1.44</v>
      </c>
      <c r="P17" s="206">
        <v>0.96</v>
      </c>
      <c r="Q17" s="206">
        <v>0.21</v>
      </c>
      <c r="R17" s="206">
        <v>7.21</v>
      </c>
      <c r="S17" s="206">
        <v>0.68</v>
      </c>
      <c r="T17" s="206">
        <v>0.31</v>
      </c>
      <c r="U17" s="206">
        <v>2.0499999999999998</v>
      </c>
      <c r="V17" s="206">
        <v>8.5500000000000007</v>
      </c>
      <c r="W17" s="206">
        <v>10.48</v>
      </c>
      <c r="X17" s="206">
        <v>28.78</v>
      </c>
      <c r="Y17" s="206">
        <v>0</v>
      </c>
      <c r="Z17" s="206">
        <v>37.11</v>
      </c>
      <c r="AA17" s="206">
        <v>20.73</v>
      </c>
      <c r="AB17" s="206">
        <v>0</v>
      </c>
      <c r="AC17" s="206">
        <v>20.27</v>
      </c>
      <c r="AD17" s="206">
        <v>0</v>
      </c>
      <c r="AE17" s="206">
        <v>0</v>
      </c>
      <c r="AF17" s="206">
        <v>0</v>
      </c>
      <c r="AG17" s="206">
        <v>1.7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19.82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34.869999999999997</v>
      </c>
      <c r="J18" s="206">
        <v>6.83</v>
      </c>
      <c r="K18" s="206">
        <v>243.53</v>
      </c>
      <c r="L18" s="206">
        <v>6.29</v>
      </c>
      <c r="M18" s="206">
        <v>25.32</v>
      </c>
      <c r="N18" s="206">
        <v>2.0299999999999998</v>
      </c>
      <c r="O18" s="206">
        <v>1.44</v>
      </c>
      <c r="P18" s="206">
        <v>0.96</v>
      </c>
      <c r="Q18" s="206">
        <v>0.21</v>
      </c>
      <c r="R18" s="206">
        <v>7.21</v>
      </c>
      <c r="S18" s="206">
        <v>0.68</v>
      </c>
      <c r="T18" s="206">
        <v>0.31</v>
      </c>
      <c r="U18" s="206">
        <v>2.0499999999999998</v>
      </c>
      <c r="V18" s="206">
        <v>8.5500000000000007</v>
      </c>
      <c r="W18" s="206">
        <v>10.48</v>
      </c>
      <c r="X18" s="206">
        <v>28.78</v>
      </c>
      <c r="Y18" s="206">
        <v>0</v>
      </c>
      <c r="Z18" s="206">
        <v>37.11</v>
      </c>
      <c r="AA18" s="206">
        <v>20.73</v>
      </c>
      <c r="AB18" s="206">
        <v>0</v>
      </c>
      <c r="AC18" s="206">
        <v>20.27</v>
      </c>
      <c r="AD18" s="206">
        <v>0</v>
      </c>
      <c r="AE18" s="206">
        <v>0</v>
      </c>
      <c r="AF18" s="206">
        <v>0</v>
      </c>
      <c r="AG18" s="206">
        <v>1.7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19.82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34.869999999999997</v>
      </c>
      <c r="J19" s="206">
        <v>6.83</v>
      </c>
      <c r="K19" s="206">
        <v>243.52</v>
      </c>
      <c r="L19" s="206">
        <v>6.29</v>
      </c>
      <c r="M19" s="206">
        <v>19.559999999999999</v>
      </c>
      <c r="N19" s="206">
        <v>2.0299999999999998</v>
      </c>
      <c r="O19" s="206">
        <v>1.44</v>
      </c>
      <c r="P19" s="206">
        <v>0.96</v>
      </c>
      <c r="Q19" s="206">
        <v>0.21</v>
      </c>
      <c r="R19" s="206">
        <v>7.21</v>
      </c>
      <c r="S19" s="206">
        <v>0.68</v>
      </c>
      <c r="T19" s="206">
        <v>0.31</v>
      </c>
      <c r="U19" s="206">
        <v>2.0499999999999998</v>
      </c>
      <c r="V19" s="206">
        <v>8.5500000000000007</v>
      </c>
      <c r="W19" s="206">
        <v>10.48</v>
      </c>
      <c r="X19" s="206">
        <v>28.78</v>
      </c>
      <c r="Y19" s="206">
        <v>0</v>
      </c>
      <c r="Z19" s="206">
        <v>37.11</v>
      </c>
      <c r="AA19" s="206">
        <v>20.73</v>
      </c>
      <c r="AB19" s="206">
        <v>0</v>
      </c>
      <c r="AC19" s="206">
        <v>20.27</v>
      </c>
      <c r="AD19" s="206">
        <v>0</v>
      </c>
      <c r="AE19" s="206">
        <v>0</v>
      </c>
      <c r="AF19" s="206">
        <v>0</v>
      </c>
      <c r="AG19" s="206">
        <v>1.7</v>
      </c>
      <c r="AH19" s="206">
        <v>0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19.82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34.869999999999997</v>
      </c>
      <c r="J20" s="206">
        <v>6.83</v>
      </c>
      <c r="K20" s="206">
        <v>243.23</v>
      </c>
      <c r="L20" s="206">
        <v>6.29</v>
      </c>
      <c r="M20" s="206">
        <v>26.29</v>
      </c>
      <c r="N20" s="206">
        <v>2.0299999999999998</v>
      </c>
      <c r="O20" s="206">
        <v>1.44</v>
      </c>
      <c r="P20" s="206">
        <v>0.96</v>
      </c>
      <c r="Q20" s="206">
        <v>0.21</v>
      </c>
      <c r="R20" s="206">
        <v>12.1</v>
      </c>
      <c r="S20" s="206">
        <v>0.68</v>
      </c>
      <c r="T20" s="206">
        <v>0.31</v>
      </c>
      <c r="U20" s="206">
        <v>2.0499999999999998</v>
      </c>
      <c r="V20" s="206">
        <v>8.5500000000000007</v>
      </c>
      <c r="W20" s="206">
        <v>10.48</v>
      </c>
      <c r="X20" s="206">
        <v>28.78</v>
      </c>
      <c r="Y20" s="206">
        <v>0</v>
      </c>
      <c r="Z20" s="206">
        <v>37.11</v>
      </c>
      <c r="AA20" s="206">
        <v>20.73</v>
      </c>
      <c r="AB20" s="206">
        <v>0</v>
      </c>
      <c r="AC20" s="206">
        <v>20.27</v>
      </c>
      <c r="AD20" s="206">
        <v>0</v>
      </c>
      <c r="AE20" s="206">
        <v>0</v>
      </c>
      <c r="AF20" s="206">
        <v>0</v>
      </c>
      <c r="AG20" s="206">
        <v>1.7</v>
      </c>
      <c r="AH20" s="206">
        <v>0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19.82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34.869999999999997</v>
      </c>
      <c r="J21" s="206">
        <v>6.83</v>
      </c>
      <c r="K21" s="206">
        <v>251.89</v>
      </c>
      <c r="L21" s="206">
        <v>6.29</v>
      </c>
      <c r="M21" s="206">
        <v>5.74</v>
      </c>
      <c r="N21" s="206">
        <v>2.0299999999999998</v>
      </c>
      <c r="O21" s="206">
        <v>1.44</v>
      </c>
      <c r="P21" s="206">
        <v>0.96</v>
      </c>
      <c r="Q21" s="206">
        <v>0.28000000000000003</v>
      </c>
      <c r="R21" s="206">
        <v>12.1</v>
      </c>
      <c r="S21" s="206">
        <v>1.5</v>
      </c>
      <c r="T21" s="206">
        <v>0.31</v>
      </c>
      <c r="U21" s="206">
        <v>2.0499999999999998</v>
      </c>
      <c r="V21" s="206">
        <v>8.5500000000000007</v>
      </c>
      <c r="W21" s="206">
        <v>10.48</v>
      </c>
      <c r="X21" s="206">
        <v>28.78</v>
      </c>
      <c r="Y21" s="206">
        <v>0</v>
      </c>
      <c r="Z21" s="206">
        <v>37.11</v>
      </c>
      <c r="AA21" s="206">
        <v>20.73</v>
      </c>
      <c r="AB21" s="206">
        <v>0</v>
      </c>
      <c r="AC21" s="206">
        <v>20.27</v>
      </c>
      <c r="AD21" s="206">
        <v>0</v>
      </c>
      <c r="AE21" s="206">
        <v>0</v>
      </c>
      <c r="AF21" s="206">
        <v>0</v>
      </c>
      <c r="AG21" s="206">
        <v>1.7</v>
      </c>
      <c r="AH21" s="206">
        <v>0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19.82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34.869999999999997</v>
      </c>
      <c r="J22" s="206">
        <v>6.83</v>
      </c>
      <c r="K22" s="206">
        <v>251.89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0.96</v>
      </c>
      <c r="Q22" s="206">
        <v>0.28000000000000003</v>
      </c>
      <c r="R22" s="206">
        <v>12.1</v>
      </c>
      <c r="S22" s="206">
        <v>1.5</v>
      </c>
      <c r="T22" s="206">
        <v>0.31</v>
      </c>
      <c r="U22" s="206">
        <v>2.0499999999999998</v>
      </c>
      <c r="V22" s="206">
        <v>8.5500000000000007</v>
      </c>
      <c r="W22" s="206">
        <v>10.48</v>
      </c>
      <c r="X22" s="206">
        <v>28.78</v>
      </c>
      <c r="Y22" s="206">
        <v>0</v>
      </c>
      <c r="Z22" s="206">
        <v>37.11</v>
      </c>
      <c r="AA22" s="206">
        <v>20.73</v>
      </c>
      <c r="AB22" s="206">
        <v>0</v>
      </c>
      <c r="AC22" s="206">
        <v>20.27</v>
      </c>
      <c r="AD22" s="206">
        <v>0</v>
      </c>
      <c r="AE22" s="206">
        <v>0</v>
      </c>
      <c r="AF22" s="206">
        <v>0</v>
      </c>
      <c r="AG22" s="206">
        <v>1.7</v>
      </c>
      <c r="AH22" s="206">
        <v>0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19.82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34.869999999999997</v>
      </c>
      <c r="J23" s="206">
        <v>6.83</v>
      </c>
      <c r="K23" s="206">
        <v>251.89</v>
      </c>
      <c r="L23" s="206">
        <v>6.29</v>
      </c>
      <c r="M23" s="206">
        <v>2.4900000000000002</v>
      </c>
      <c r="N23" s="206">
        <v>2.0299999999999998</v>
      </c>
      <c r="O23" s="206">
        <v>1.44</v>
      </c>
      <c r="P23" s="206">
        <v>0.96</v>
      </c>
      <c r="Q23" s="206">
        <v>0.46</v>
      </c>
      <c r="R23" s="206">
        <v>6.34</v>
      </c>
      <c r="S23" s="206">
        <v>1.78</v>
      </c>
      <c r="T23" s="206">
        <v>0.31</v>
      </c>
      <c r="U23" s="206">
        <v>2.0499999999999998</v>
      </c>
      <c r="V23" s="206">
        <v>8.5500000000000007</v>
      </c>
      <c r="W23" s="206">
        <v>10.48</v>
      </c>
      <c r="X23" s="206">
        <v>28.78</v>
      </c>
      <c r="Y23" s="206">
        <v>0</v>
      </c>
      <c r="Z23" s="206">
        <v>26.54</v>
      </c>
      <c r="AA23" s="206">
        <v>12.09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1.7</v>
      </c>
      <c r="AH23" s="206">
        <v>0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19.82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34.869999999999997</v>
      </c>
      <c r="J24" s="206">
        <v>6.83</v>
      </c>
      <c r="K24" s="206">
        <v>251.89</v>
      </c>
      <c r="L24" s="206">
        <v>6.29</v>
      </c>
      <c r="M24" s="206">
        <v>2.4900000000000002</v>
      </c>
      <c r="N24" s="206">
        <v>2.0299999999999998</v>
      </c>
      <c r="O24" s="206">
        <v>1.44</v>
      </c>
      <c r="P24" s="206">
        <v>0.96</v>
      </c>
      <c r="Q24" s="206">
        <v>0.46</v>
      </c>
      <c r="R24" s="206">
        <v>6.34</v>
      </c>
      <c r="S24" s="206">
        <v>1.32</v>
      </c>
      <c r="T24" s="206">
        <v>0.31</v>
      </c>
      <c r="U24" s="206">
        <v>2.0499999999999998</v>
      </c>
      <c r="V24" s="206">
        <v>2.54</v>
      </c>
      <c r="W24" s="206">
        <v>10.48</v>
      </c>
      <c r="X24" s="206">
        <v>24.94</v>
      </c>
      <c r="Y24" s="206">
        <v>0</v>
      </c>
      <c r="Z24" s="206">
        <v>2.4700000000000002</v>
      </c>
      <c r="AA24" s="206">
        <v>1.39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1.7</v>
      </c>
      <c r="AH24" s="206">
        <v>0</v>
      </c>
      <c r="AI24" s="206">
        <v>0</v>
      </c>
      <c r="AJ24" s="206">
        <v>0</v>
      </c>
      <c r="AK24" s="206">
        <v>21.02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19.82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34.869999999999997</v>
      </c>
      <c r="J25" s="206">
        <v>6.83</v>
      </c>
      <c r="K25" s="206">
        <v>197.59</v>
      </c>
      <c r="L25" s="206">
        <v>0.25</v>
      </c>
      <c r="M25" s="206">
        <v>2.4900000000000002</v>
      </c>
      <c r="N25" s="206">
        <v>2.0299999999999998</v>
      </c>
      <c r="O25" s="206">
        <v>1.44</v>
      </c>
      <c r="P25" s="206">
        <v>0.96</v>
      </c>
      <c r="Q25" s="206">
        <v>0.2</v>
      </c>
      <c r="R25" s="206">
        <v>0.48</v>
      </c>
      <c r="S25" s="206">
        <v>0.26</v>
      </c>
      <c r="T25" s="206">
        <v>0.31</v>
      </c>
      <c r="U25" s="206">
        <v>2.0499999999999998</v>
      </c>
      <c r="V25" s="206">
        <v>2.54</v>
      </c>
      <c r="W25" s="206">
        <v>0.61</v>
      </c>
      <c r="X25" s="206">
        <v>1.71</v>
      </c>
      <c r="Y25" s="206">
        <v>0</v>
      </c>
      <c r="Z25" s="206">
        <v>2.42</v>
      </c>
      <c r="AA25" s="206">
        <v>1.39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1.7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18.89</v>
      </c>
      <c r="D26" s="206">
        <v>0.93</v>
      </c>
      <c r="E26" s="206">
        <v>0</v>
      </c>
      <c r="F26" s="206">
        <v>0</v>
      </c>
      <c r="G26" s="206">
        <v>9.67</v>
      </c>
      <c r="H26" s="206">
        <v>0</v>
      </c>
      <c r="I26" s="206">
        <v>33.9</v>
      </c>
      <c r="J26" s="206">
        <v>7.32</v>
      </c>
      <c r="K26" s="206">
        <v>133.02000000000001</v>
      </c>
      <c r="L26" s="206">
        <v>0.25</v>
      </c>
      <c r="M26" s="206">
        <v>2.4900000000000002</v>
      </c>
      <c r="N26" s="206">
        <v>2.0299999999999998</v>
      </c>
      <c r="O26" s="206">
        <v>1.44</v>
      </c>
      <c r="P26" s="206">
        <v>0.96</v>
      </c>
      <c r="Q26" s="206">
        <v>0.2</v>
      </c>
      <c r="R26" s="206">
        <v>0.48</v>
      </c>
      <c r="S26" s="206">
        <v>0.26</v>
      </c>
      <c r="T26" s="206">
        <v>0.31</v>
      </c>
      <c r="U26" s="206">
        <v>2.0499999999999998</v>
      </c>
      <c r="V26" s="206">
        <v>2.54</v>
      </c>
      <c r="W26" s="206">
        <v>0.61</v>
      </c>
      <c r="X26" s="206">
        <v>1.71</v>
      </c>
      <c r="Y26" s="206">
        <v>0</v>
      </c>
      <c r="Z26" s="206">
        <v>2.42</v>
      </c>
      <c r="AA26" s="206">
        <v>1.39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1.7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19.82</v>
      </c>
      <c r="E27" s="206">
        <v>0</v>
      </c>
      <c r="F27" s="206">
        <v>0</v>
      </c>
      <c r="G27" s="206">
        <v>9.67</v>
      </c>
      <c r="H27" s="206">
        <v>0</v>
      </c>
      <c r="I27" s="206">
        <v>40.72</v>
      </c>
      <c r="J27" s="206">
        <v>0.49</v>
      </c>
      <c r="K27" s="206">
        <v>78.86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0.96</v>
      </c>
      <c r="Q27" s="206">
        <v>0.12</v>
      </c>
      <c r="R27" s="206">
        <v>0.48</v>
      </c>
      <c r="S27" s="206">
        <v>0.26</v>
      </c>
      <c r="T27" s="206">
        <v>0.31</v>
      </c>
      <c r="U27" s="206">
        <v>2.0499999999999998</v>
      </c>
      <c r="V27" s="206">
        <v>2.54</v>
      </c>
      <c r="W27" s="206">
        <v>0.61</v>
      </c>
      <c r="X27" s="206">
        <v>4.59</v>
      </c>
      <c r="Y27" s="206">
        <v>0</v>
      </c>
      <c r="Z27" s="206">
        <v>2.42</v>
      </c>
      <c r="AA27" s="206">
        <v>1.39</v>
      </c>
      <c r="AB27" s="206">
        <v>0</v>
      </c>
      <c r="AC27" s="206">
        <v>17.440000000000001</v>
      </c>
      <c r="AD27" s="206">
        <v>0</v>
      </c>
      <c r="AE27" s="206">
        <v>0</v>
      </c>
      <c r="AF27" s="206">
        <v>0</v>
      </c>
      <c r="AG27" s="206">
        <v>1.7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19.82</v>
      </c>
      <c r="E28" s="206">
        <v>0</v>
      </c>
      <c r="F28" s="206">
        <v>0</v>
      </c>
      <c r="G28" s="206">
        <v>9.67</v>
      </c>
      <c r="H28" s="206">
        <v>0</v>
      </c>
      <c r="I28" s="206">
        <v>40.72</v>
      </c>
      <c r="J28" s="206">
        <v>0.49</v>
      </c>
      <c r="K28" s="206">
        <v>20.37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0.96</v>
      </c>
      <c r="Q28" s="206">
        <v>0.12</v>
      </c>
      <c r="R28" s="206">
        <v>0.48</v>
      </c>
      <c r="S28" s="206">
        <v>0.26</v>
      </c>
      <c r="T28" s="206">
        <v>0.31</v>
      </c>
      <c r="U28" s="206">
        <v>2.0499999999999998</v>
      </c>
      <c r="V28" s="206">
        <v>2.54</v>
      </c>
      <c r="W28" s="206">
        <v>0.61</v>
      </c>
      <c r="X28" s="206">
        <v>4.59</v>
      </c>
      <c r="Y28" s="206">
        <v>0</v>
      </c>
      <c r="Z28" s="206">
        <v>2.42</v>
      </c>
      <c r="AA28" s="206">
        <v>1.39</v>
      </c>
      <c r="AB28" s="206">
        <v>0</v>
      </c>
      <c r="AC28" s="206">
        <v>17.440000000000001</v>
      </c>
      <c r="AD28" s="206">
        <v>0</v>
      </c>
      <c r="AE28" s="206">
        <v>0</v>
      </c>
      <c r="AF28" s="206">
        <v>0</v>
      </c>
      <c r="AG28" s="206">
        <v>1.7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19.82</v>
      </c>
      <c r="E29" s="206">
        <v>0</v>
      </c>
      <c r="F29" s="206">
        <v>0</v>
      </c>
      <c r="G29" s="206">
        <v>9.67</v>
      </c>
      <c r="H29" s="206">
        <v>0</v>
      </c>
      <c r="I29" s="206">
        <v>40.72</v>
      </c>
      <c r="J29" s="206">
        <v>0.49</v>
      </c>
      <c r="K29" s="206">
        <v>20.25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0.96</v>
      </c>
      <c r="Q29" s="206">
        <v>0.12</v>
      </c>
      <c r="R29" s="206">
        <v>0.48</v>
      </c>
      <c r="S29" s="206">
        <v>0.26</v>
      </c>
      <c r="T29" s="206">
        <v>0.31</v>
      </c>
      <c r="U29" s="206">
        <v>2.0499999999999998</v>
      </c>
      <c r="V29" s="206">
        <v>2.72</v>
      </c>
      <c r="W29" s="206">
        <v>0.61</v>
      </c>
      <c r="X29" s="206">
        <v>6.44</v>
      </c>
      <c r="Y29" s="206">
        <v>0</v>
      </c>
      <c r="Z29" s="206">
        <v>2.42</v>
      </c>
      <c r="AA29" s="206">
        <v>1.39</v>
      </c>
      <c r="AB29" s="206">
        <v>0</v>
      </c>
      <c r="AC29" s="206">
        <v>17.440000000000001</v>
      </c>
      <c r="AD29" s="206">
        <v>0</v>
      </c>
      <c r="AE29" s="206">
        <v>0</v>
      </c>
      <c r="AF29" s="206">
        <v>0</v>
      </c>
      <c r="AG29" s="206">
        <v>1.7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19.82</v>
      </c>
      <c r="E30" s="206">
        <v>0</v>
      </c>
      <c r="F30" s="206">
        <v>0</v>
      </c>
      <c r="G30" s="206">
        <v>9.67</v>
      </c>
      <c r="H30" s="206">
        <v>0</v>
      </c>
      <c r="I30" s="206">
        <v>40.72</v>
      </c>
      <c r="J30" s="206">
        <v>0.49</v>
      </c>
      <c r="K30" s="206">
        <v>20.25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0.96</v>
      </c>
      <c r="Q30" s="206">
        <v>0.12</v>
      </c>
      <c r="R30" s="206">
        <v>0.48</v>
      </c>
      <c r="S30" s="206">
        <v>0.26</v>
      </c>
      <c r="T30" s="206">
        <v>0.31</v>
      </c>
      <c r="U30" s="206">
        <v>2.0499999999999998</v>
      </c>
      <c r="V30" s="206">
        <v>2.72</v>
      </c>
      <c r="W30" s="206">
        <v>0.61</v>
      </c>
      <c r="X30" s="206">
        <v>6.44</v>
      </c>
      <c r="Y30" s="206">
        <v>0</v>
      </c>
      <c r="Z30" s="206">
        <v>2.42</v>
      </c>
      <c r="AA30" s="206">
        <v>1.39</v>
      </c>
      <c r="AB30" s="206">
        <v>0</v>
      </c>
      <c r="AC30" s="206">
        <v>17.440000000000001</v>
      </c>
      <c r="AD30" s="206">
        <v>0</v>
      </c>
      <c r="AE30" s="206">
        <v>0</v>
      </c>
      <c r="AF30" s="206">
        <v>0</v>
      </c>
      <c r="AG30" s="206">
        <v>1.7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19.82</v>
      </c>
      <c r="E31" s="206">
        <v>0</v>
      </c>
      <c r="F31" s="206">
        <v>0</v>
      </c>
      <c r="G31" s="206">
        <v>9.67</v>
      </c>
      <c r="H31" s="206">
        <v>0</v>
      </c>
      <c r="I31" s="206">
        <v>40.72</v>
      </c>
      <c r="J31" s="206">
        <v>0.49</v>
      </c>
      <c r="K31" s="206">
        <v>20.25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0.96</v>
      </c>
      <c r="Q31" s="206">
        <v>0.12</v>
      </c>
      <c r="R31" s="206">
        <v>0.48</v>
      </c>
      <c r="S31" s="206">
        <v>0.26</v>
      </c>
      <c r="T31" s="206">
        <v>0.31</v>
      </c>
      <c r="U31" s="206">
        <v>2.0499999999999998</v>
      </c>
      <c r="V31" s="206">
        <v>2.84</v>
      </c>
      <c r="W31" s="206">
        <v>0.61</v>
      </c>
      <c r="X31" s="206">
        <v>8.74</v>
      </c>
      <c r="Y31" s="206">
        <v>0</v>
      </c>
      <c r="Z31" s="206">
        <v>2.42</v>
      </c>
      <c r="AA31" s="206">
        <v>1.39</v>
      </c>
      <c r="AB31" s="206">
        <v>0</v>
      </c>
      <c r="AC31" s="206">
        <v>17.440000000000001</v>
      </c>
      <c r="AD31" s="206">
        <v>0</v>
      </c>
      <c r="AE31" s="206">
        <v>0</v>
      </c>
      <c r="AF31" s="206">
        <v>0</v>
      </c>
      <c r="AG31" s="206">
        <v>1.7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19.82</v>
      </c>
      <c r="E32" s="206">
        <v>0</v>
      </c>
      <c r="F32" s="206">
        <v>17.309999999999999</v>
      </c>
      <c r="G32" s="206">
        <v>0</v>
      </c>
      <c r="H32" s="206">
        <v>0</v>
      </c>
      <c r="I32" s="206">
        <v>40.72</v>
      </c>
      <c r="J32" s="206">
        <v>0.49</v>
      </c>
      <c r="K32" s="206">
        <v>20.25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0.96</v>
      </c>
      <c r="Q32" s="206">
        <v>0.12</v>
      </c>
      <c r="R32" s="206">
        <v>0.48</v>
      </c>
      <c r="S32" s="206">
        <v>0.26</v>
      </c>
      <c r="T32" s="206">
        <v>0.31</v>
      </c>
      <c r="U32" s="206">
        <v>2.0499999999999998</v>
      </c>
      <c r="V32" s="206">
        <v>2.84</v>
      </c>
      <c r="W32" s="206">
        <v>0.61</v>
      </c>
      <c r="X32" s="206">
        <v>8.74</v>
      </c>
      <c r="Y32" s="206">
        <v>0</v>
      </c>
      <c r="Z32" s="206">
        <v>2.42</v>
      </c>
      <c r="AA32" s="206">
        <v>1.39</v>
      </c>
      <c r="AB32" s="206">
        <v>0</v>
      </c>
      <c r="AC32" s="206">
        <v>17.440000000000001</v>
      </c>
      <c r="AD32" s="206">
        <v>0</v>
      </c>
      <c r="AE32" s="206">
        <v>0</v>
      </c>
      <c r="AF32" s="206">
        <v>0</v>
      </c>
      <c r="AG32" s="206">
        <v>1.7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19.82</v>
      </c>
      <c r="E33" s="206">
        <v>0</v>
      </c>
      <c r="F33" s="206">
        <v>17.309999999999999</v>
      </c>
      <c r="G33" s="206">
        <v>0</v>
      </c>
      <c r="H33" s="206">
        <v>0</v>
      </c>
      <c r="I33" s="206">
        <v>40.72</v>
      </c>
      <c r="J33" s="206">
        <v>0.49</v>
      </c>
      <c r="K33" s="206">
        <v>20.25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0.96</v>
      </c>
      <c r="Q33" s="206">
        <v>0.12</v>
      </c>
      <c r="R33" s="206">
        <v>0.48</v>
      </c>
      <c r="S33" s="206">
        <v>0.26</v>
      </c>
      <c r="T33" s="206">
        <v>0.31</v>
      </c>
      <c r="U33" s="206">
        <v>2.0499999999999998</v>
      </c>
      <c r="V33" s="206">
        <v>2.84</v>
      </c>
      <c r="W33" s="206">
        <v>0.61</v>
      </c>
      <c r="X33" s="206">
        <v>11.04</v>
      </c>
      <c r="Y33" s="206">
        <v>0</v>
      </c>
      <c r="Z33" s="206">
        <v>2.42</v>
      </c>
      <c r="AA33" s="206">
        <v>1.39</v>
      </c>
      <c r="AB33" s="206">
        <v>0</v>
      </c>
      <c r="AC33" s="206">
        <v>17.440000000000001</v>
      </c>
      <c r="AD33" s="206">
        <v>0</v>
      </c>
      <c r="AE33" s="206">
        <v>0</v>
      </c>
      <c r="AF33" s="206">
        <v>0</v>
      </c>
      <c r="AG33" s="206">
        <v>1.7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19.82</v>
      </c>
      <c r="E34" s="206">
        <v>0</v>
      </c>
      <c r="F34" s="206">
        <v>17.309999999999999</v>
      </c>
      <c r="G34" s="206">
        <v>0</v>
      </c>
      <c r="H34" s="206">
        <v>0</v>
      </c>
      <c r="I34" s="206">
        <v>40.72</v>
      </c>
      <c r="J34" s="206">
        <v>0.49</v>
      </c>
      <c r="K34" s="206">
        <v>20.25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0.96</v>
      </c>
      <c r="Q34" s="206">
        <v>0.12</v>
      </c>
      <c r="R34" s="206">
        <v>0.48</v>
      </c>
      <c r="S34" s="206">
        <v>0.26</v>
      </c>
      <c r="T34" s="206">
        <v>0.31</v>
      </c>
      <c r="U34" s="206">
        <v>2.0499999999999998</v>
      </c>
      <c r="V34" s="206">
        <v>2.84</v>
      </c>
      <c r="W34" s="206">
        <v>0.61</v>
      </c>
      <c r="X34" s="206">
        <v>11.04</v>
      </c>
      <c r="Y34" s="206">
        <v>0</v>
      </c>
      <c r="Z34" s="206">
        <v>2.42</v>
      </c>
      <c r="AA34" s="206">
        <v>1.39</v>
      </c>
      <c r="AB34" s="206">
        <v>0</v>
      </c>
      <c r="AC34" s="206">
        <v>17.440000000000001</v>
      </c>
      <c r="AD34" s="206">
        <v>0</v>
      </c>
      <c r="AE34" s="206">
        <v>0</v>
      </c>
      <c r="AF34" s="206">
        <v>0</v>
      </c>
      <c r="AG34" s="206">
        <v>1.7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19.64</v>
      </c>
      <c r="E35" s="206">
        <v>0</v>
      </c>
      <c r="F35" s="206">
        <v>17.309999999999999</v>
      </c>
      <c r="G35" s="206">
        <v>0</v>
      </c>
      <c r="H35" s="206">
        <v>0</v>
      </c>
      <c r="I35" s="206">
        <v>40.72</v>
      </c>
      <c r="J35" s="206">
        <v>0.49</v>
      </c>
      <c r="K35" s="206">
        <v>20.25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0.96</v>
      </c>
      <c r="Q35" s="206">
        <v>0.45</v>
      </c>
      <c r="R35" s="206">
        <v>0.48</v>
      </c>
      <c r="S35" s="206">
        <v>0.26</v>
      </c>
      <c r="T35" s="206">
        <v>0.31</v>
      </c>
      <c r="U35" s="206">
        <v>2.0499999999999998</v>
      </c>
      <c r="V35" s="206">
        <v>2.84</v>
      </c>
      <c r="W35" s="206">
        <v>0.61</v>
      </c>
      <c r="X35" s="206">
        <v>13.35</v>
      </c>
      <c r="Y35" s="206">
        <v>0</v>
      </c>
      <c r="Z35" s="206">
        <v>2.42</v>
      </c>
      <c r="AA35" s="206">
        <v>1.39</v>
      </c>
      <c r="AB35" s="206">
        <v>0</v>
      </c>
      <c r="AC35" s="206">
        <v>17.440000000000001</v>
      </c>
      <c r="AD35" s="206">
        <v>0</v>
      </c>
      <c r="AE35" s="206">
        <v>0</v>
      </c>
      <c r="AF35" s="206">
        <v>0</v>
      </c>
      <c r="AG35" s="206">
        <v>1.7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19.64</v>
      </c>
      <c r="E36" s="206">
        <v>0</v>
      </c>
      <c r="F36" s="206">
        <v>17.309999999999999</v>
      </c>
      <c r="G36" s="206">
        <v>0</v>
      </c>
      <c r="H36" s="206">
        <v>0</v>
      </c>
      <c r="I36" s="206">
        <v>40.72</v>
      </c>
      <c r="J36" s="206">
        <v>0.49</v>
      </c>
      <c r="K36" s="206">
        <v>20.25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0.96</v>
      </c>
      <c r="Q36" s="206">
        <v>0.45</v>
      </c>
      <c r="R36" s="206">
        <v>0.48</v>
      </c>
      <c r="S36" s="206">
        <v>0.26</v>
      </c>
      <c r="T36" s="206">
        <v>0.31</v>
      </c>
      <c r="U36" s="206">
        <v>2.0499999999999998</v>
      </c>
      <c r="V36" s="206">
        <v>2.84</v>
      </c>
      <c r="W36" s="206">
        <v>0.61</v>
      </c>
      <c r="X36" s="206">
        <v>13.35</v>
      </c>
      <c r="Y36" s="206">
        <v>0</v>
      </c>
      <c r="Z36" s="206">
        <v>2.42</v>
      </c>
      <c r="AA36" s="206">
        <v>1.39</v>
      </c>
      <c r="AB36" s="206">
        <v>0</v>
      </c>
      <c r="AC36" s="206">
        <v>17.440000000000001</v>
      </c>
      <c r="AD36" s="206">
        <v>0</v>
      </c>
      <c r="AE36" s="206">
        <v>0</v>
      </c>
      <c r="AF36" s="206">
        <v>0</v>
      </c>
      <c r="AG36" s="206">
        <v>1.7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19.64</v>
      </c>
      <c r="E37" s="206">
        <v>0</v>
      </c>
      <c r="F37" s="206">
        <v>17.309999999999999</v>
      </c>
      <c r="G37" s="206">
        <v>0</v>
      </c>
      <c r="H37" s="206">
        <v>0</v>
      </c>
      <c r="I37" s="206">
        <v>40.72</v>
      </c>
      <c r="J37" s="206">
        <v>0.49</v>
      </c>
      <c r="K37" s="206">
        <v>20.25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0.96</v>
      </c>
      <c r="Q37" s="206">
        <v>0.45</v>
      </c>
      <c r="R37" s="206">
        <v>0.48</v>
      </c>
      <c r="S37" s="206">
        <v>0.26</v>
      </c>
      <c r="T37" s="206">
        <v>0.31</v>
      </c>
      <c r="U37" s="206">
        <v>2.0499999999999998</v>
      </c>
      <c r="V37" s="206">
        <v>2.84</v>
      </c>
      <c r="W37" s="206">
        <v>0.61</v>
      </c>
      <c r="X37" s="206">
        <v>15.65</v>
      </c>
      <c r="Y37" s="206">
        <v>0</v>
      </c>
      <c r="Z37" s="206">
        <v>2.42</v>
      </c>
      <c r="AA37" s="206">
        <v>1.39</v>
      </c>
      <c r="AB37" s="206">
        <v>0</v>
      </c>
      <c r="AC37" s="206">
        <v>17.440000000000001</v>
      </c>
      <c r="AD37" s="206">
        <v>0</v>
      </c>
      <c r="AE37" s="206">
        <v>0</v>
      </c>
      <c r="AF37" s="206">
        <v>0</v>
      </c>
      <c r="AG37" s="206">
        <v>1.7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19.64</v>
      </c>
      <c r="E38" s="206">
        <v>0</v>
      </c>
      <c r="F38" s="206">
        <v>17.309999999999999</v>
      </c>
      <c r="G38" s="206">
        <v>0</v>
      </c>
      <c r="H38" s="206">
        <v>0</v>
      </c>
      <c r="I38" s="206">
        <v>40.72</v>
      </c>
      <c r="J38" s="206">
        <v>0.49</v>
      </c>
      <c r="K38" s="206">
        <v>20.25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0.96</v>
      </c>
      <c r="Q38" s="206">
        <v>0.45</v>
      </c>
      <c r="R38" s="206">
        <v>0.48</v>
      </c>
      <c r="S38" s="206">
        <v>0.26</v>
      </c>
      <c r="T38" s="206">
        <v>0.31</v>
      </c>
      <c r="U38" s="206">
        <v>2.0499999999999998</v>
      </c>
      <c r="V38" s="206">
        <v>2.84</v>
      </c>
      <c r="W38" s="206">
        <v>0.61</v>
      </c>
      <c r="X38" s="206">
        <v>15.65</v>
      </c>
      <c r="Y38" s="206">
        <v>0</v>
      </c>
      <c r="Z38" s="206">
        <v>2.42</v>
      </c>
      <c r="AA38" s="206">
        <v>1.39</v>
      </c>
      <c r="AB38" s="206">
        <v>0</v>
      </c>
      <c r="AC38" s="206">
        <v>17.440000000000001</v>
      </c>
      <c r="AD38" s="206">
        <v>0</v>
      </c>
      <c r="AE38" s="206">
        <v>0</v>
      </c>
      <c r="AF38" s="206">
        <v>0</v>
      </c>
      <c r="AG38" s="206">
        <v>1.7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19.64</v>
      </c>
      <c r="D39" s="206">
        <v>0</v>
      </c>
      <c r="E39" s="206">
        <v>0</v>
      </c>
      <c r="F39" s="206">
        <v>17.309999999999999</v>
      </c>
      <c r="G39" s="206">
        <v>0</v>
      </c>
      <c r="H39" s="206">
        <v>0</v>
      </c>
      <c r="I39" s="206">
        <v>40.24</v>
      </c>
      <c r="J39" s="206">
        <v>0.49</v>
      </c>
      <c r="K39" s="206">
        <v>20.25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0.96</v>
      </c>
      <c r="Q39" s="206">
        <v>0.45</v>
      </c>
      <c r="R39" s="206">
        <v>0.48</v>
      </c>
      <c r="S39" s="206">
        <v>0.26</v>
      </c>
      <c r="T39" s="206">
        <v>0.31</v>
      </c>
      <c r="U39" s="206">
        <v>2.0499999999999998</v>
      </c>
      <c r="V39" s="206">
        <v>2.84</v>
      </c>
      <c r="W39" s="206">
        <v>0.61</v>
      </c>
      <c r="X39" s="206">
        <v>17.95</v>
      </c>
      <c r="Y39" s="206">
        <v>0</v>
      </c>
      <c r="Z39" s="206">
        <v>2.42</v>
      </c>
      <c r="AA39" s="206">
        <v>1.39</v>
      </c>
      <c r="AB39" s="206">
        <v>0</v>
      </c>
      <c r="AC39" s="206">
        <v>17.440000000000001</v>
      </c>
      <c r="AD39" s="206">
        <v>0</v>
      </c>
      <c r="AE39" s="206">
        <v>0</v>
      </c>
      <c r="AF39" s="206">
        <v>0</v>
      </c>
      <c r="AG39" s="206">
        <v>1.7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19.64</v>
      </c>
      <c r="D40" s="206">
        <v>0</v>
      </c>
      <c r="E40" s="206">
        <v>0</v>
      </c>
      <c r="F40" s="206">
        <v>17.309999999999999</v>
      </c>
      <c r="G40" s="206">
        <v>0</v>
      </c>
      <c r="H40" s="206">
        <v>0</v>
      </c>
      <c r="I40" s="206">
        <v>40.24</v>
      </c>
      <c r="J40" s="206">
        <v>0.49</v>
      </c>
      <c r="K40" s="206">
        <v>20.25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0.96</v>
      </c>
      <c r="Q40" s="206">
        <v>0.45</v>
      </c>
      <c r="R40" s="206">
        <v>0.48</v>
      </c>
      <c r="S40" s="206">
        <v>0.26</v>
      </c>
      <c r="T40" s="206">
        <v>0.31</v>
      </c>
      <c r="U40" s="206">
        <v>2.0499999999999998</v>
      </c>
      <c r="V40" s="206">
        <v>2.84</v>
      </c>
      <c r="W40" s="206">
        <v>0.61</v>
      </c>
      <c r="X40" s="206">
        <v>20.260000000000002</v>
      </c>
      <c r="Y40" s="206">
        <v>0</v>
      </c>
      <c r="Z40" s="206">
        <v>2.42</v>
      </c>
      <c r="AA40" s="206">
        <v>1.39</v>
      </c>
      <c r="AB40" s="206">
        <v>0</v>
      </c>
      <c r="AC40" s="206">
        <v>17.440000000000001</v>
      </c>
      <c r="AD40" s="206">
        <v>0</v>
      </c>
      <c r="AE40" s="206">
        <v>0</v>
      </c>
      <c r="AF40" s="206">
        <v>0</v>
      </c>
      <c r="AG40" s="206">
        <v>1.7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19.64</v>
      </c>
      <c r="D41" s="206">
        <v>0</v>
      </c>
      <c r="E41" s="206">
        <v>0</v>
      </c>
      <c r="F41" s="206">
        <v>17.309999999999999</v>
      </c>
      <c r="G41" s="206">
        <v>0</v>
      </c>
      <c r="H41" s="206">
        <v>0</v>
      </c>
      <c r="I41" s="206">
        <v>40.24</v>
      </c>
      <c r="J41" s="206">
        <v>0.49</v>
      </c>
      <c r="K41" s="206">
        <v>20.25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0.96</v>
      </c>
      <c r="Q41" s="206">
        <v>0.45</v>
      </c>
      <c r="R41" s="206">
        <v>0.48</v>
      </c>
      <c r="S41" s="206">
        <v>0.26</v>
      </c>
      <c r="T41" s="206">
        <v>0.31</v>
      </c>
      <c r="U41" s="206">
        <v>2.0499999999999998</v>
      </c>
      <c r="V41" s="206">
        <v>2.84</v>
      </c>
      <c r="W41" s="206">
        <v>0.61</v>
      </c>
      <c r="X41" s="206">
        <v>23.31</v>
      </c>
      <c r="Y41" s="206">
        <v>0</v>
      </c>
      <c r="Z41" s="206">
        <v>2.42</v>
      </c>
      <c r="AA41" s="206">
        <v>1.39</v>
      </c>
      <c r="AB41" s="206">
        <v>0</v>
      </c>
      <c r="AC41" s="206">
        <v>17.440000000000001</v>
      </c>
      <c r="AD41" s="206">
        <v>0</v>
      </c>
      <c r="AE41" s="206">
        <v>0</v>
      </c>
      <c r="AF41" s="206">
        <v>0</v>
      </c>
      <c r="AG41" s="206">
        <v>1.7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19.64</v>
      </c>
      <c r="D42" s="206">
        <v>0</v>
      </c>
      <c r="E42" s="206">
        <v>0</v>
      </c>
      <c r="F42" s="206">
        <v>17.309999999999999</v>
      </c>
      <c r="G42" s="206">
        <v>0</v>
      </c>
      <c r="H42" s="206">
        <v>0</v>
      </c>
      <c r="I42" s="206">
        <v>40.24</v>
      </c>
      <c r="J42" s="206">
        <v>0.49</v>
      </c>
      <c r="K42" s="206">
        <v>20.25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0.96</v>
      </c>
      <c r="Q42" s="206">
        <v>0.45</v>
      </c>
      <c r="R42" s="206">
        <v>0.48</v>
      </c>
      <c r="S42" s="206">
        <v>0.26</v>
      </c>
      <c r="T42" s="206">
        <v>0.31</v>
      </c>
      <c r="U42" s="206">
        <v>2.0499999999999998</v>
      </c>
      <c r="V42" s="206">
        <v>2.84</v>
      </c>
      <c r="W42" s="206">
        <v>0.61</v>
      </c>
      <c r="X42" s="206">
        <v>23.31</v>
      </c>
      <c r="Y42" s="206">
        <v>0</v>
      </c>
      <c r="Z42" s="206">
        <v>2.42</v>
      </c>
      <c r="AA42" s="206">
        <v>1.39</v>
      </c>
      <c r="AB42" s="206">
        <v>0</v>
      </c>
      <c r="AC42" s="206">
        <v>17.440000000000001</v>
      </c>
      <c r="AD42" s="206">
        <v>0</v>
      </c>
      <c r="AE42" s="206">
        <v>0</v>
      </c>
      <c r="AF42" s="206">
        <v>0</v>
      </c>
      <c r="AG42" s="206">
        <v>1.7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19.64</v>
      </c>
      <c r="D43" s="206">
        <v>0</v>
      </c>
      <c r="E43" s="206">
        <v>0</v>
      </c>
      <c r="F43" s="206">
        <v>17.309999999999999</v>
      </c>
      <c r="G43" s="206">
        <v>0</v>
      </c>
      <c r="H43" s="206">
        <v>0</v>
      </c>
      <c r="I43" s="206">
        <v>40.24</v>
      </c>
      <c r="J43" s="206">
        <v>0.49</v>
      </c>
      <c r="K43" s="206">
        <v>20.25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0.96</v>
      </c>
      <c r="Q43" s="206">
        <v>0.45</v>
      </c>
      <c r="R43" s="206">
        <v>0.48</v>
      </c>
      <c r="S43" s="206">
        <v>0.26</v>
      </c>
      <c r="T43" s="206">
        <v>0.31</v>
      </c>
      <c r="U43" s="206">
        <v>2.0499999999999998</v>
      </c>
      <c r="V43" s="206">
        <v>3.09</v>
      </c>
      <c r="W43" s="206">
        <v>0.61</v>
      </c>
      <c r="X43" s="206">
        <v>23.31</v>
      </c>
      <c r="Y43" s="206">
        <v>0</v>
      </c>
      <c r="Z43" s="206">
        <v>2.42</v>
      </c>
      <c r="AA43" s="206">
        <v>1.39</v>
      </c>
      <c r="AB43" s="206">
        <v>0</v>
      </c>
      <c r="AC43" s="206">
        <v>17.440000000000001</v>
      </c>
      <c r="AD43" s="206">
        <v>0</v>
      </c>
      <c r="AE43" s="206">
        <v>0</v>
      </c>
      <c r="AF43" s="206">
        <v>0</v>
      </c>
      <c r="AG43" s="206">
        <v>1.7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19.64</v>
      </c>
      <c r="D44" s="206">
        <v>0</v>
      </c>
      <c r="E44" s="206">
        <v>0</v>
      </c>
      <c r="F44" s="206">
        <v>17.309999999999999</v>
      </c>
      <c r="G44" s="206">
        <v>0</v>
      </c>
      <c r="H44" s="206">
        <v>0</v>
      </c>
      <c r="I44" s="206">
        <v>40.24</v>
      </c>
      <c r="J44" s="206">
        <v>0.49</v>
      </c>
      <c r="K44" s="206">
        <v>20.25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0.96</v>
      </c>
      <c r="Q44" s="206">
        <v>0.45</v>
      </c>
      <c r="R44" s="206">
        <v>0.48</v>
      </c>
      <c r="S44" s="206">
        <v>0.26</v>
      </c>
      <c r="T44" s="206">
        <v>0.31</v>
      </c>
      <c r="U44" s="206">
        <v>2.0499999999999998</v>
      </c>
      <c r="V44" s="206">
        <v>3.09</v>
      </c>
      <c r="W44" s="206">
        <v>0.61</v>
      </c>
      <c r="X44" s="206">
        <v>23.31</v>
      </c>
      <c r="Y44" s="206">
        <v>0</v>
      </c>
      <c r="Z44" s="206">
        <v>2.42</v>
      </c>
      <c r="AA44" s="206">
        <v>1.39</v>
      </c>
      <c r="AB44" s="206">
        <v>0</v>
      </c>
      <c r="AC44" s="206">
        <v>17.440000000000001</v>
      </c>
      <c r="AD44" s="206">
        <v>0</v>
      </c>
      <c r="AE44" s="206">
        <v>0</v>
      </c>
      <c r="AF44" s="206">
        <v>0</v>
      </c>
      <c r="AG44" s="206">
        <v>1.7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19.64</v>
      </c>
      <c r="D45" s="206">
        <v>0</v>
      </c>
      <c r="E45" s="206">
        <v>0</v>
      </c>
      <c r="F45" s="206">
        <v>17.309999999999999</v>
      </c>
      <c r="G45" s="206">
        <v>0</v>
      </c>
      <c r="H45" s="206">
        <v>0</v>
      </c>
      <c r="I45" s="206">
        <v>40.24</v>
      </c>
      <c r="J45" s="206">
        <v>0.49</v>
      </c>
      <c r="K45" s="206">
        <v>20.25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0.96</v>
      </c>
      <c r="Q45" s="206">
        <v>0.45</v>
      </c>
      <c r="R45" s="206">
        <v>0.48</v>
      </c>
      <c r="S45" s="206">
        <v>0.26</v>
      </c>
      <c r="T45" s="206">
        <v>0.31</v>
      </c>
      <c r="U45" s="206">
        <v>2.0499999999999998</v>
      </c>
      <c r="V45" s="206">
        <v>3.09</v>
      </c>
      <c r="W45" s="206">
        <v>0.61</v>
      </c>
      <c r="X45" s="206">
        <v>23.31</v>
      </c>
      <c r="Y45" s="206">
        <v>0</v>
      </c>
      <c r="Z45" s="206">
        <v>2.42</v>
      </c>
      <c r="AA45" s="206">
        <v>1.39</v>
      </c>
      <c r="AB45" s="206">
        <v>0</v>
      </c>
      <c r="AC45" s="206">
        <v>17.440000000000001</v>
      </c>
      <c r="AD45" s="206">
        <v>0</v>
      </c>
      <c r="AE45" s="206">
        <v>0</v>
      </c>
      <c r="AF45" s="206">
        <v>0</v>
      </c>
      <c r="AG45" s="206">
        <v>1.7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19.64</v>
      </c>
      <c r="D46" s="206">
        <v>0</v>
      </c>
      <c r="E46" s="206">
        <v>0</v>
      </c>
      <c r="F46" s="206">
        <v>17.309999999999999</v>
      </c>
      <c r="G46" s="206">
        <v>0</v>
      </c>
      <c r="H46" s="206">
        <v>0</v>
      </c>
      <c r="I46" s="206">
        <v>40.24</v>
      </c>
      <c r="J46" s="206">
        <v>0.49</v>
      </c>
      <c r="K46" s="206">
        <v>20.25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0.96</v>
      </c>
      <c r="Q46" s="206">
        <v>0.45</v>
      </c>
      <c r="R46" s="206">
        <v>0.48</v>
      </c>
      <c r="S46" s="206">
        <v>0.26</v>
      </c>
      <c r="T46" s="206">
        <v>0.31</v>
      </c>
      <c r="U46" s="206">
        <v>2.0499999999999998</v>
      </c>
      <c r="V46" s="206">
        <v>3.09</v>
      </c>
      <c r="W46" s="206">
        <v>0.61</v>
      </c>
      <c r="X46" s="206">
        <v>23.31</v>
      </c>
      <c r="Y46" s="206">
        <v>0</v>
      </c>
      <c r="Z46" s="206">
        <v>2.42</v>
      </c>
      <c r="AA46" s="206">
        <v>1.39</v>
      </c>
      <c r="AB46" s="206">
        <v>0</v>
      </c>
      <c r="AC46" s="206">
        <v>17.440000000000001</v>
      </c>
      <c r="AD46" s="206">
        <v>0</v>
      </c>
      <c r="AE46" s="206">
        <v>0</v>
      </c>
      <c r="AF46" s="206">
        <v>0</v>
      </c>
      <c r="AG46" s="206">
        <v>1.7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17.309999999999999</v>
      </c>
      <c r="G47" s="206">
        <v>0</v>
      </c>
      <c r="H47" s="206">
        <v>0</v>
      </c>
      <c r="I47" s="206">
        <v>40.479999999999997</v>
      </c>
      <c r="J47" s="206">
        <v>0</v>
      </c>
      <c r="K47" s="206">
        <v>20.25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0.96</v>
      </c>
      <c r="Q47" s="206">
        <v>0.45</v>
      </c>
      <c r="R47" s="206">
        <v>0.48</v>
      </c>
      <c r="S47" s="206">
        <v>0.26</v>
      </c>
      <c r="T47" s="206">
        <v>0.31</v>
      </c>
      <c r="U47" s="206">
        <v>2.0499999999999998</v>
      </c>
      <c r="V47" s="206">
        <v>3.09</v>
      </c>
      <c r="W47" s="206">
        <v>0.61</v>
      </c>
      <c r="X47" s="206">
        <v>23.31</v>
      </c>
      <c r="Y47" s="206">
        <v>0</v>
      </c>
      <c r="Z47" s="206">
        <v>2.42</v>
      </c>
      <c r="AA47" s="206">
        <v>1.39</v>
      </c>
      <c r="AB47" s="206">
        <v>0</v>
      </c>
      <c r="AC47" s="206">
        <v>3.04</v>
      </c>
      <c r="AD47" s="206">
        <v>0</v>
      </c>
      <c r="AE47" s="206">
        <v>0</v>
      </c>
      <c r="AF47" s="206">
        <v>0</v>
      </c>
      <c r="AG47" s="206">
        <v>1.7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17.309999999999999</v>
      </c>
      <c r="G48" s="206">
        <v>0</v>
      </c>
      <c r="H48" s="206">
        <v>0</v>
      </c>
      <c r="I48" s="206">
        <v>40.479999999999997</v>
      </c>
      <c r="J48" s="206">
        <v>0</v>
      </c>
      <c r="K48" s="206">
        <v>20.25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0.96</v>
      </c>
      <c r="Q48" s="206">
        <v>0.45</v>
      </c>
      <c r="R48" s="206">
        <v>0.48</v>
      </c>
      <c r="S48" s="206">
        <v>0.26</v>
      </c>
      <c r="T48" s="206">
        <v>0.31</v>
      </c>
      <c r="U48" s="206">
        <v>2.0499999999999998</v>
      </c>
      <c r="V48" s="206">
        <v>3.09</v>
      </c>
      <c r="W48" s="206">
        <v>0.61</v>
      </c>
      <c r="X48" s="206">
        <v>23.31</v>
      </c>
      <c r="Y48" s="206">
        <v>0</v>
      </c>
      <c r="Z48" s="206">
        <v>2.42</v>
      </c>
      <c r="AA48" s="206">
        <v>1.39</v>
      </c>
      <c r="AB48" s="206">
        <v>0</v>
      </c>
      <c r="AC48" s="206">
        <v>3.04</v>
      </c>
      <c r="AD48" s="206">
        <v>0</v>
      </c>
      <c r="AE48" s="206">
        <v>0</v>
      </c>
      <c r="AF48" s="206">
        <v>0</v>
      </c>
      <c r="AG48" s="206">
        <v>1.7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17.309999999999999</v>
      </c>
      <c r="G49" s="206">
        <v>0</v>
      </c>
      <c r="H49" s="206">
        <v>0</v>
      </c>
      <c r="I49" s="206">
        <v>40.479999999999997</v>
      </c>
      <c r="J49" s="206">
        <v>0</v>
      </c>
      <c r="K49" s="206">
        <v>20.25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0.96</v>
      </c>
      <c r="Q49" s="206">
        <v>0.45</v>
      </c>
      <c r="R49" s="206">
        <v>0.48</v>
      </c>
      <c r="S49" s="206">
        <v>0.26</v>
      </c>
      <c r="T49" s="206">
        <v>0.31</v>
      </c>
      <c r="U49" s="206">
        <v>2.0499999999999998</v>
      </c>
      <c r="V49" s="206">
        <v>3.09</v>
      </c>
      <c r="W49" s="206">
        <v>0.61</v>
      </c>
      <c r="X49" s="206">
        <v>23.31</v>
      </c>
      <c r="Y49" s="206">
        <v>0</v>
      </c>
      <c r="Z49" s="206">
        <v>2.42</v>
      </c>
      <c r="AA49" s="206">
        <v>1.39</v>
      </c>
      <c r="AB49" s="206">
        <v>0</v>
      </c>
      <c r="AC49" s="206">
        <v>3.04</v>
      </c>
      <c r="AD49" s="206">
        <v>0</v>
      </c>
      <c r="AE49" s="206">
        <v>0</v>
      </c>
      <c r="AF49" s="206">
        <v>0</v>
      </c>
      <c r="AG49" s="206">
        <v>1.7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17.309999999999999</v>
      </c>
      <c r="G50" s="206">
        <v>0</v>
      </c>
      <c r="H50" s="206">
        <v>0</v>
      </c>
      <c r="I50" s="206">
        <v>40.479999999999997</v>
      </c>
      <c r="J50" s="206">
        <v>0</v>
      </c>
      <c r="K50" s="206">
        <v>67.89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0.96</v>
      </c>
      <c r="Q50" s="206">
        <v>0.45</v>
      </c>
      <c r="R50" s="206">
        <v>0.48</v>
      </c>
      <c r="S50" s="206">
        <v>0.26</v>
      </c>
      <c r="T50" s="206">
        <v>0.31</v>
      </c>
      <c r="U50" s="206">
        <v>2.0499999999999998</v>
      </c>
      <c r="V50" s="206">
        <v>3.09</v>
      </c>
      <c r="W50" s="206">
        <v>0.61</v>
      </c>
      <c r="X50" s="206">
        <v>23.31</v>
      </c>
      <c r="Y50" s="206">
        <v>0</v>
      </c>
      <c r="Z50" s="206">
        <v>2.42</v>
      </c>
      <c r="AA50" s="206">
        <v>1.39</v>
      </c>
      <c r="AB50" s="206">
        <v>0</v>
      </c>
      <c r="AC50" s="206">
        <v>3.04</v>
      </c>
      <c r="AD50" s="206">
        <v>0</v>
      </c>
      <c r="AE50" s="206">
        <v>0</v>
      </c>
      <c r="AF50" s="206">
        <v>0</v>
      </c>
      <c r="AG50" s="206">
        <v>1.7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9.67</v>
      </c>
      <c r="G51" s="206">
        <v>7.64</v>
      </c>
      <c r="H51" s="206">
        <v>0</v>
      </c>
      <c r="I51" s="206">
        <v>40.479999999999997</v>
      </c>
      <c r="J51" s="206">
        <v>0</v>
      </c>
      <c r="K51" s="206">
        <v>89.03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0.96</v>
      </c>
      <c r="Q51" s="206">
        <v>0.22</v>
      </c>
      <c r="R51" s="206">
        <v>0.48</v>
      </c>
      <c r="S51" s="206">
        <v>0.26</v>
      </c>
      <c r="T51" s="206">
        <v>0.31</v>
      </c>
      <c r="U51" s="206">
        <v>2.0499999999999998</v>
      </c>
      <c r="V51" s="206">
        <v>0.36</v>
      </c>
      <c r="W51" s="206">
        <v>0.61</v>
      </c>
      <c r="X51" s="206">
        <v>2.57</v>
      </c>
      <c r="Y51" s="206">
        <v>0</v>
      </c>
      <c r="Z51" s="206">
        <v>2.42</v>
      </c>
      <c r="AA51" s="206">
        <v>1.39</v>
      </c>
      <c r="AB51" s="206">
        <v>0</v>
      </c>
      <c r="AC51" s="206">
        <v>3.04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9.67</v>
      </c>
      <c r="G52" s="206">
        <v>7.64</v>
      </c>
      <c r="H52" s="206">
        <v>0</v>
      </c>
      <c r="I52" s="206">
        <v>40.479999999999997</v>
      </c>
      <c r="J52" s="206">
        <v>0</v>
      </c>
      <c r="K52" s="206">
        <v>118.46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0.96</v>
      </c>
      <c r="Q52" s="206">
        <v>0.22</v>
      </c>
      <c r="R52" s="206">
        <v>0.48</v>
      </c>
      <c r="S52" s="206">
        <v>0.26</v>
      </c>
      <c r="T52" s="206">
        <v>0.31</v>
      </c>
      <c r="U52" s="206">
        <v>2.0499999999999998</v>
      </c>
      <c r="V52" s="206">
        <v>0.36</v>
      </c>
      <c r="W52" s="206">
        <v>0.61</v>
      </c>
      <c r="X52" s="206">
        <v>2.57</v>
      </c>
      <c r="Y52" s="206">
        <v>0</v>
      </c>
      <c r="Z52" s="206">
        <v>2.42</v>
      </c>
      <c r="AA52" s="206">
        <v>1.39</v>
      </c>
      <c r="AB52" s="206">
        <v>0</v>
      </c>
      <c r="AC52" s="206">
        <v>3.04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19.64</v>
      </c>
      <c r="D53" s="206">
        <v>0</v>
      </c>
      <c r="E53" s="206">
        <v>0</v>
      </c>
      <c r="F53" s="206">
        <v>9.67</v>
      </c>
      <c r="G53" s="206">
        <v>7.64</v>
      </c>
      <c r="H53" s="206">
        <v>0</v>
      </c>
      <c r="I53" s="206">
        <v>40.479999999999997</v>
      </c>
      <c r="J53" s="206">
        <v>0</v>
      </c>
      <c r="K53" s="206">
        <v>148.43</v>
      </c>
      <c r="L53" s="206">
        <v>0.25</v>
      </c>
      <c r="M53" s="206">
        <v>2.4900000000000002</v>
      </c>
      <c r="N53" s="206">
        <v>2.0299999999999998</v>
      </c>
      <c r="O53" s="206">
        <v>1.44</v>
      </c>
      <c r="P53" s="206">
        <v>0.96</v>
      </c>
      <c r="Q53" s="206">
        <v>0.22</v>
      </c>
      <c r="R53" s="206">
        <v>0.48</v>
      </c>
      <c r="S53" s="206">
        <v>0.26</v>
      </c>
      <c r="T53" s="206">
        <v>0.31</v>
      </c>
      <c r="U53" s="206">
        <v>2.0499999999999998</v>
      </c>
      <c r="V53" s="206">
        <v>0.36</v>
      </c>
      <c r="W53" s="206">
        <v>0.61</v>
      </c>
      <c r="X53" s="206">
        <v>2.57</v>
      </c>
      <c r="Y53" s="206">
        <v>0</v>
      </c>
      <c r="Z53" s="206">
        <v>2.42</v>
      </c>
      <c r="AA53" s="206">
        <v>1.39</v>
      </c>
      <c r="AB53" s="206">
        <v>0</v>
      </c>
      <c r="AC53" s="206">
        <v>3.04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19.64</v>
      </c>
      <c r="D54" s="206">
        <v>0</v>
      </c>
      <c r="E54" s="206">
        <v>0</v>
      </c>
      <c r="F54" s="206">
        <v>9.67</v>
      </c>
      <c r="G54" s="206">
        <v>7.64</v>
      </c>
      <c r="H54" s="206">
        <v>0</v>
      </c>
      <c r="I54" s="206">
        <v>40.479999999999997</v>
      </c>
      <c r="J54" s="206">
        <v>0</v>
      </c>
      <c r="K54" s="206">
        <v>180.25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0.96</v>
      </c>
      <c r="Q54" s="206">
        <v>0.22</v>
      </c>
      <c r="R54" s="206">
        <v>0.48</v>
      </c>
      <c r="S54" s="206">
        <v>0.26</v>
      </c>
      <c r="T54" s="206">
        <v>0.31</v>
      </c>
      <c r="U54" s="206">
        <v>2.0499999999999998</v>
      </c>
      <c r="V54" s="206">
        <v>0.36</v>
      </c>
      <c r="W54" s="206">
        <v>0.61</v>
      </c>
      <c r="X54" s="206">
        <v>2.57</v>
      </c>
      <c r="Y54" s="206">
        <v>0</v>
      </c>
      <c r="Z54" s="206">
        <v>2.42</v>
      </c>
      <c r="AA54" s="206">
        <v>1.39</v>
      </c>
      <c r="AB54" s="206">
        <v>0</v>
      </c>
      <c r="AC54" s="206">
        <v>3.04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19.64</v>
      </c>
      <c r="D55" s="206">
        <v>0</v>
      </c>
      <c r="E55" s="206">
        <v>0</v>
      </c>
      <c r="F55" s="206">
        <v>9.67</v>
      </c>
      <c r="G55" s="206">
        <v>7.64</v>
      </c>
      <c r="H55" s="206">
        <v>0</v>
      </c>
      <c r="I55" s="206">
        <v>40.479999999999997</v>
      </c>
      <c r="J55" s="206">
        <v>0</v>
      </c>
      <c r="K55" s="206">
        <v>237.49</v>
      </c>
      <c r="L55" s="206">
        <v>0.25</v>
      </c>
      <c r="M55" s="206">
        <v>2.4900000000000002</v>
      </c>
      <c r="N55" s="206">
        <v>2.0299999999999998</v>
      </c>
      <c r="O55" s="206">
        <v>1.44</v>
      </c>
      <c r="P55" s="206">
        <v>0.96</v>
      </c>
      <c r="Q55" s="206">
        <v>0.22</v>
      </c>
      <c r="R55" s="206">
        <v>0.48</v>
      </c>
      <c r="S55" s="206">
        <v>0.26</v>
      </c>
      <c r="T55" s="206">
        <v>0.31</v>
      </c>
      <c r="U55" s="206">
        <v>2.0499999999999998</v>
      </c>
      <c r="V55" s="206">
        <v>0.36</v>
      </c>
      <c r="W55" s="206">
        <v>0.61</v>
      </c>
      <c r="X55" s="206">
        <v>2.57</v>
      </c>
      <c r="Y55" s="206">
        <v>0</v>
      </c>
      <c r="Z55" s="206">
        <v>2.42</v>
      </c>
      <c r="AA55" s="206">
        <v>1.39</v>
      </c>
      <c r="AB55" s="206">
        <v>0</v>
      </c>
      <c r="AC55" s="206">
        <v>17.440000000000001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19.64</v>
      </c>
      <c r="D56" s="206">
        <v>0</v>
      </c>
      <c r="E56" s="206">
        <v>0</v>
      </c>
      <c r="F56" s="206">
        <v>9.67</v>
      </c>
      <c r="G56" s="206">
        <v>7.64</v>
      </c>
      <c r="H56" s="206">
        <v>0</v>
      </c>
      <c r="I56" s="206">
        <v>40.479999999999997</v>
      </c>
      <c r="J56" s="206">
        <v>0</v>
      </c>
      <c r="K56" s="206">
        <v>262.02999999999997</v>
      </c>
      <c r="L56" s="206">
        <v>0.25</v>
      </c>
      <c r="M56" s="206">
        <v>2.4900000000000002</v>
      </c>
      <c r="N56" s="206">
        <v>2.0299999999999998</v>
      </c>
      <c r="O56" s="206">
        <v>1.44</v>
      </c>
      <c r="P56" s="206">
        <v>0.96</v>
      </c>
      <c r="Q56" s="206">
        <v>0.22</v>
      </c>
      <c r="R56" s="206">
        <v>0.48</v>
      </c>
      <c r="S56" s="206">
        <v>0.26</v>
      </c>
      <c r="T56" s="206">
        <v>0.31</v>
      </c>
      <c r="U56" s="206">
        <v>2.0499999999999998</v>
      </c>
      <c r="V56" s="206">
        <v>0.36</v>
      </c>
      <c r="W56" s="206">
        <v>0.61</v>
      </c>
      <c r="X56" s="206">
        <v>2.57</v>
      </c>
      <c r="Y56" s="206">
        <v>0</v>
      </c>
      <c r="Z56" s="206">
        <v>2.42</v>
      </c>
      <c r="AA56" s="206">
        <v>1.39</v>
      </c>
      <c r="AB56" s="206">
        <v>0</v>
      </c>
      <c r="AC56" s="206">
        <v>17.440000000000001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19.64</v>
      </c>
      <c r="D57" s="206">
        <v>0</v>
      </c>
      <c r="E57" s="206">
        <v>0</v>
      </c>
      <c r="F57" s="206">
        <v>9.67</v>
      </c>
      <c r="G57" s="206">
        <v>7.64</v>
      </c>
      <c r="H57" s="206">
        <v>0</v>
      </c>
      <c r="I57" s="206">
        <v>40.479999999999997</v>
      </c>
      <c r="J57" s="206">
        <v>0</v>
      </c>
      <c r="K57" s="206">
        <v>262.02999999999997</v>
      </c>
      <c r="L57" s="206">
        <v>0.25</v>
      </c>
      <c r="M57" s="206">
        <v>2.4900000000000002</v>
      </c>
      <c r="N57" s="206">
        <v>2.0299999999999998</v>
      </c>
      <c r="O57" s="206">
        <v>1.44</v>
      </c>
      <c r="P57" s="206">
        <v>0.96</v>
      </c>
      <c r="Q57" s="206">
        <v>0.22</v>
      </c>
      <c r="R57" s="206">
        <v>0.48</v>
      </c>
      <c r="S57" s="206">
        <v>0</v>
      </c>
      <c r="T57" s="206">
        <v>0.31</v>
      </c>
      <c r="U57" s="206">
        <v>2.0499999999999998</v>
      </c>
      <c r="V57" s="206">
        <v>0.36</v>
      </c>
      <c r="W57" s="206">
        <v>0.61</v>
      </c>
      <c r="X57" s="206">
        <v>2.57</v>
      </c>
      <c r="Y57" s="206">
        <v>0</v>
      </c>
      <c r="Z57" s="206">
        <v>2.42</v>
      </c>
      <c r="AA57" s="206">
        <v>1.39</v>
      </c>
      <c r="AB57" s="206">
        <v>0</v>
      </c>
      <c r="AC57" s="206">
        <v>3.82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19.64</v>
      </c>
      <c r="D58" s="206">
        <v>0</v>
      </c>
      <c r="E58" s="206">
        <v>0</v>
      </c>
      <c r="F58" s="206">
        <v>9.67</v>
      </c>
      <c r="G58" s="206">
        <v>7.64</v>
      </c>
      <c r="H58" s="206">
        <v>0</v>
      </c>
      <c r="I58" s="206">
        <v>40.479999999999997</v>
      </c>
      <c r="J58" s="206">
        <v>0</v>
      </c>
      <c r="K58" s="206">
        <v>262.02999999999997</v>
      </c>
      <c r="L58" s="206">
        <v>0.49</v>
      </c>
      <c r="M58" s="206">
        <v>2.4900000000000002</v>
      </c>
      <c r="N58" s="206">
        <v>2.0299999999999998</v>
      </c>
      <c r="O58" s="206">
        <v>1.44</v>
      </c>
      <c r="P58" s="206">
        <v>0.96</v>
      </c>
      <c r="Q58" s="206">
        <v>0.22</v>
      </c>
      <c r="R58" s="206">
        <v>0.48</v>
      </c>
      <c r="S58" s="206">
        <v>0</v>
      </c>
      <c r="T58" s="206">
        <v>0.31</v>
      </c>
      <c r="U58" s="206">
        <v>2.0499999999999998</v>
      </c>
      <c r="V58" s="206">
        <v>0.36</v>
      </c>
      <c r="W58" s="206">
        <v>0.61</v>
      </c>
      <c r="X58" s="206">
        <v>2.57</v>
      </c>
      <c r="Y58" s="206">
        <v>0</v>
      </c>
      <c r="Z58" s="206">
        <v>2.42</v>
      </c>
      <c r="AA58" s="206">
        <v>1.39</v>
      </c>
      <c r="AB58" s="206">
        <v>0</v>
      </c>
      <c r="AC58" s="206">
        <v>21.27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19.64</v>
      </c>
      <c r="D59" s="206">
        <v>0</v>
      </c>
      <c r="E59" s="206">
        <v>0</v>
      </c>
      <c r="F59" s="206">
        <v>9.67</v>
      </c>
      <c r="G59" s="206">
        <v>7.64</v>
      </c>
      <c r="H59" s="206">
        <v>0</v>
      </c>
      <c r="I59" s="206">
        <v>40.479999999999997</v>
      </c>
      <c r="J59" s="206">
        <v>0</v>
      </c>
      <c r="K59" s="206">
        <v>222.52</v>
      </c>
      <c r="L59" s="206">
        <v>0.34</v>
      </c>
      <c r="M59" s="206">
        <v>2.4900000000000002</v>
      </c>
      <c r="N59" s="206">
        <v>2.0299999999999998</v>
      </c>
      <c r="O59" s="206">
        <v>1.44</v>
      </c>
      <c r="P59" s="206">
        <v>0.96</v>
      </c>
      <c r="Q59" s="206">
        <v>0.22</v>
      </c>
      <c r="R59" s="206">
        <v>0.48</v>
      </c>
      <c r="S59" s="206">
        <v>0</v>
      </c>
      <c r="T59" s="206">
        <v>0.31</v>
      </c>
      <c r="U59" s="206">
        <v>2.0499999999999998</v>
      </c>
      <c r="V59" s="206">
        <v>0.36</v>
      </c>
      <c r="W59" s="206">
        <v>0.61</v>
      </c>
      <c r="X59" s="206">
        <v>2.57</v>
      </c>
      <c r="Y59" s="206">
        <v>0</v>
      </c>
      <c r="Z59" s="206">
        <v>2.42</v>
      </c>
      <c r="AA59" s="206">
        <v>1.39</v>
      </c>
      <c r="AB59" s="206">
        <v>0</v>
      </c>
      <c r="AC59" s="206">
        <v>21.27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19.64</v>
      </c>
      <c r="D60" s="206">
        <v>0</v>
      </c>
      <c r="E60" s="206">
        <v>0</v>
      </c>
      <c r="F60" s="206">
        <v>9.67</v>
      </c>
      <c r="G60" s="206">
        <v>7.64</v>
      </c>
      <c r="H60" s="206">
        <v>0</v>
      </c>
      <c r="I60" s="206">
        <v>40.479999999999997</v>
      </c>
      <c r="J60" s="206">
        <v>0</v>
      </c>
      <c r="K60" s="206">
        <v>262.02</v>
      </c>
      <c r="L60" s="206">
        <v>0</v>
      </c>
      <c r="M60" s="206">
        <v>2.4900000000000002</v>
      </c>
      <c r="N60" s="206">
        <v>2.0299999999999998</v>
      </c>
      <c r="O60" s="206">
        <v>1.44</v>
      </c>
      <c r="P60" s="206">
        <v>0.96</v>
      </c>
      <c r="Q60" s="206">
        <v>0.22</v>
      </c>
      <c r="R60" s="206">
        <v>0.48</v>
      </c>
      <c r="S60" s="206">
        <v>0</v>
      </c>
      <c r="T60" s="206">
        <v>0.31</v>
      </c>
      <c r="U60" s="206">
        <v>2.0499999999999998</v>
      </c>
      <c r="V60" s="206">
        <v>0.36</v>
      </c>
      <c r="W60" s="206">
        <v>0.61</v>
      </c>
      <c r="X60" s="206">
        <v>2.57</v>
      </c>
      <c r="Y60" s="206">
        <v>0</v>
      </c>
      <c r="Z60" s="206">
        <v>2.42</v>
      </c>
      <c r="AA60" s="206">
        <v>1.39</v>
      </c>
      <c r="AB60" s="206">
        <v>0</v>
      </c>
      <c r="AC60" s="206">
        <v>21.27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19.64</v>
      </c>
      <c r="D61" s="206">
        <v>0</v>
      </c>
      <c r="E61" s="206">
        <v>0</v>
      </c>
      <c r="F61" s="206">
        <v>9.67</v>
      </c>
      <c r="G61" s="206">
        <v>7.64</v>
      </c>
      <c r="H61" s="206">
        <v>0</v>
      </c>
      <c r="I61" s="206">
        <v>40.479999999999997</v>
      </c>
      <c r="J61" s="206">
        <v>0</v>
      </c>
      <c r="K61" s="206">
        <v>262.02</v>
      </c>
      <c r="L61" s="206">
        <v>0.28000000000000003</v>
      </c>
      <c r="M61" s="206">
        <v>2.4900000000000002</v>
      </c>
      <c r="N61" s="206">
        <v>2.0299999999999998</v>
      </c>
      <c r="O61" s="206">
        <v>1.44</v>
      </c>
      <c r="P61" s="206">
        <v>0.75</v>
      </c>
      <c r="Q61" s="206">
        <v>0.22</v>
      </c>
      <c r="R61" s="206">
        <v>0.48</v>
      </c>
      <c r="S61" s="206">
        <v>0.26</v>
      </c>
      <c r="T61" s="206">
        <v>0.31</v>
      </c>
      <c r="U61" s="206">
        <v>2.0499999999999998</v>
      </c>
      <c r="V61" s="206">
        <v>0.36</v>
      </c>
      <c r="W61" s="206">
        <v>0.61</v>
      </c>
      <c r="X61" s="206">
        <v>2.57</v>
      </c>
      <c r="Y61" s="206">
        <v>0</v>
      </c>
      <c r="Z61" s="206">
        <v>2.42</v>
      </c>
      <c r="AA61" s="206">
        <v>1.39</v>
      </c>
      <c r="AB61" s="206">
        <v>0</v>
      </c>
      <c r="AC61" s="206">
        <v>22.04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19.64</v>
      </c>
      <c r="D62" s="206">
        <v>0</v>
      </c>
      <c r="E62" s="206">
        <v>0</v>
      </c>
      <c r="F62" s="206">
        <v>9.67</v>
      </c>
      <c r="G62" s="206">
        <v>7.64</v>
      </c>
      <c r="H62" s="206">
        <v>0</v>
      </c>
      <c r="I62" s="206">
        <v>40.479999999999997</v>
      </c>
      <c r="J62" s="206">
        <v>0</v>
      </c>
      <c r="K62" s="206">
        <v>262.02</v>
      </c>
      <c r="L62" s="206">
        <v>0.25</v>
      </c>
      <c r="M62" s="206">
        <v>2.4900000000000002</v>
      </c>
      <c r="N62" s="206">
        <v>2.0299999999999998</v>
      </c>
      <c r="O62" s="206">
        <v>1.44</v>
      </c>
      <c r="P62" s="206">
        <v>0.75</v>
      </c>
      <c r="Q62" s="206">
        <v>0.22</v>
      </c>
      <c r="R62" s="206">
        <v>0.48</v>
      </c>
      <c r="S62" s="206">
        <v>0.26</v>
      </c>
      <c r="T62" s="206">
        <v>0.31</v>
      </c>
      <c r="U62" s="206">
        <v>2.0499999999999998</v>
      </c>
      <c r="V62" s="206">
        <v>0.36</v>
      </c>
      <c r="W62" s="206">
        <v>0.61</v>
      </c>
      <c r="X62" s="206">
        <v>2.57</v>
      </c>
      <c r="Y62" s="206">
        <v>0</v>
      </c>
      <c r="Z62" s="206">
        <v>2.42</v>
      </c>
      <c r="AA62" s="206">
        <v>1.39</v>
      </c>
      <c r="AB62" s="206">
        <v>0</v>
      </c>
      <c r="AC62" s="206">
        <v>22.04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19.64</v>
      </c>
      <c r="D63" s="206">
        <v>0</v>
      </c>
      <c r="E63" s="206">
        <v>0</v>
      </c>
      <c r="F63" s="206">
        <v>9.67</v>
      </c>
      <c r="G63" s="206">
        <v>7.64</v>
      </c>
      <c r="H63" s="206">
        <v>0</v>
      </c>
      <c r="I63" s="206">
        <v>40.479999999999997</v>
      </c>
      <c r="J63" s="206">
        <v>0</v>
      </c>
      <c r="K63" s="206">
        <v>251.75</v>
      </c>
      <c r="L63" s="206">
        <v>0.25</v>
      </c>
      <c r="M63" s="206">
        <v>2.4900000000000002</v>
      </c>
      <c r="N63" s="206">
        <v>2.0299999999999998</v>
      </c>
      <c r="O63" s="206">
        <v>1.44</v>
      </c>
      <c r="P63" s="206">
        <v>0.75</v>
      </c>
      <c r="Q63" s="206">
        <v>0.22</v>
      </c>
      <c r="R63" s="206">
        <v>0.48</v>
      </c>
      <c r="S63" s="206">
        <v>0.26</v>
      </c>
      <c r="T63" s="206">
        <v>0.31</v>
      </c>
      <c r="U63" s="206">
        <v>2.0499999999999998</v>
      </c>
      <c r="V63" s="206">
        <v>0.36</v>
      </c>
      <c r="W63" s="206">
        <v>0.61</v>
      </c>
      <c r="X63" s="206">
        <v>2.57</v>
      </c>
      <c r="Y63" s="206">
        <v>0</v>
      </c>
      <c r="Z63" s="206">
        <v>2.42</v>
      </c>
      <c r="AA63" s="206">
        <v>1.39</v>
      </c>
      <c r="AB63" s="206">
        <v>0</v>
      </c>
      <c r="AC63" s="206">
        <v>20.49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19.64</v>
      </c>
      <c r="D64" s="206">
        <v>0</v>
      </c>
      <c r="E64" s="206">
        <v>0</v>
      </c>
      <c r="F64" s="206">
        <v>9.67</v>
      </c>
      <c r="G64" s="206">
        <v>7.64</v>
      </c>
      <c r="H64" s="206">
        <v>0</v>
      </c>
      <c r="I64" s="206">
        <v>40.479999999999997</v>
      </c>
      <c r="J64" s="206">
        <v>0</v>
      </c>
      <c r="K64" s="206">
        <v>251.75</v>
      </c>
      <c r="L64" s="206">
        <v>0.25</v>
      </c>
      <c r="M64" s="206">
        <v>2.4900000000000002</v>
      </c>
      <c r="N64" s="206">
        <v>2.0299999999999998</v>
      </c>
      <c r="O64" s="206">
        <v>1.44</v>
      </c>
      <c r="P64" s="206">
        <v>0.75</v>
      </c>
      <c r="Q64" s="206">
        <v>0.22</v>
      </c>
      <c r="R64" s="206">
        <v>0.48</v>
      </c>
      <c r="S64" s="206">
        <v>0.26</v>
      </c>
      <c r="T64" s="206">
        <v>0.31</v>
      </c>
      <c r="U64" s="206">
        <v>2.0499999999999998</v>
      </c>
      <c r="V64" s="206">
        <v>0.36</v>
      </c>
      <c r="W64" s="206">
        <v>0.61</v>
      </c>
      <c r="X64" s="206">
        <v>2.57</v>
      </c>
      <c r="Y64" s="206">
        <v>0</v>
      </c>
      <c r="Z64" s="206">
        <v>2.42</v>
      </c>
      <c r="AA64" s="206">
        <v>1.39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19.64</v>
      </c>
      <c r="D65" s="206">
        <v>0</v>
      </c>
      <c r="E65" s="206">
        <v>0</v>
      </c>
      <c r="F65" s="206">
        <v>9.67</v>
      </c>
      <c r="G65" s="206">
        <v>7.64</v>
      </c>
      <c r="H65" s="206">
        <v>0</v>
      </c>
      <c r="I65" s="206">
        <v>40.479999999999997</v>
      </c>
      <c r="J65" s="206">
        <v>0</v>
      </c>
      <c r="K65" s="206">
        <v>247.07</v>
      </c>
      <c r="L65" s="206">
        <v>0.25</v>
      </c>
      <c r="M65" s="206">
        <v>2.4900000000000002</v>
      </c>
      <c r="N65" s="206">
        <v>2.0299999999999998</v>
      </c>
      <c r="O65" s="206">
        <v>1.44</v>
      </c>
      <c r="P65" s="206">
        <v>0.75</v>
      </c>
      <c r="Q65" s="206">
        <v>0.22</v>
      </c>
      <c r="R65" s="206">
        <v>0.48</v>
      </c>
      <c r="S65" s="206">
        <v>0.26</v>
      </c>
      <c r="T65" s="206">
        <v>0.31</v>
      </c>
      <c r="U65" s="206">
        <v>2.0499999999999998</v>
      </c>
      <c r="V65" s="206">
        <v>0.36</v>
      </c>
      <c r="W65" s="206">
        <v>0.61</v>
      </c>
      <c r="X65" s="206">
        <v>2.57</v>
      </c>
      <c r="Y65" s="206">
        <v>0</v>
      </c>
      <c r="Z65" s="206">
        <v>2.42</v>
      </c>
      <c r="AA65" s="206">
        <v>1.39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19.64</v>
      </c>
      <c r="D66" s="206">
        <v>0</v>
      </c>
      <c r="E66" s="206">
        <v>0</v>
      </c>
      <c r="F66" s="206">
        <v>9.67</v>
      </c>
      <c r="G66" s="206">
        <v>7.64</v>
      </c>
      <c r="H66" s="206">
        <v>0</v>
      </c>
      <c r="I66" s="206">
        <v>40.479999999999997</v>
      </c>
      <c r="J66" s="206">
        <v>0</v>
      </c>
      <c r="K66" s="206">
        <v>226.29</v>
      </c>
      <c r="L66" s="206">
        <v>0.25</v>
      </c>
      <c r="M66" s="206">
        <v>2.4900000000000002</v>
      </c>
      <c r="N66" s="206">
        <v>2.0299999999999998</v>
      </c>
      <c r="O66" s="206">
        <v>1.44</v>
      </c>
      <c r="P66" s="206">
        <v>0.75</v>
      </c>
      <c r="Q66" s="206">
        <v>0.22</v>
      </c>
      <c r="R66" s="206">
        <v>0.48</v>
      </c>
      <c r="S66" s="206">
        <v>0.26</v>
      </c>
      <c r="T66" s="206">
        <v>0.31</v>
      </c>
      <c r="U66" s="206">
        <v>2.0499999999999998</v>
      </c>
      <c r="V66" s="206">
        <v>0.36</v>
      </c>
      <c r="W66" s="206">
        <v>0.61</v>
      </c>
      <c r="X66" s="206">
        <v>2.57</v>
      </c>
      <c r="Y66" s="206">
        <v>0</v>
      </c>
      <c r="Z66" s="206">
        <v>2.42</v>
      </c>
      <c r="AA66" s="206">
        <v>1.39</v>
      </c>
      <c r="AB66" s="206">
        <v>0</v>
      </c>
      <c r="AC66" s="206">
        <v>20.49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19.64</v>
      </c>
      <c r="D67" s="206">
        <v>0</v>
      </c>
      <c r="E67" s="206">
        <v>0</v>
      </c>
      <c r="F67" s="206">
        <v>9.67</v>
      </c>
      <c r="G67" s="206">
        <v>7.64</v>
      </c>
      <c r="H67" s="206">
        <v>0</v>
      </c>
      <c r="I67" s="206">
        <v>40.479999999999997</v>
      </c>
      <c r="J67" s="206">
        <v>0</v>
      </c>
      <c r="K67" s="206">
        <v>190</v>
      </c>
      <c r="L67" s="206">
        <v>0.25</v>
      </c>
      <c r="M67" s="206">
        <v>2.4900000000000002</v>
      </c>
      <c r="N67" s="206">
        <v>2.0299999999999998</v>
      </c>
      <c r="O67" s="206">
        <v>1.44</v>
      </c>
      <c r="P67" s="206">
        <v>0.75</v>
      </c>
      <c r="Q67" s="206">
        <v>0.22</v>
      </c>
      <c r="R67" s="206">
        <v>0.48</v>
      </c>
      <c r="S67" s="206">
        <v>0.26</v>
      </c>
      <c r="T67" s="206">
        <v>0.31</v>
      </c>
      <c r="U67" s="206">
        <v>2.0499999999999998</v>
      </c>
      <c r="V67" s="206">
        <v>0.36</v>
      </c>
      <c r="W67" s="206">
        <v>0.61</v>
      </c>
      <c r="X67" s="206">
        <v>2.57</v>
      </c>
      <c r="Y67" s="206">
        <v>0</v>
      </c>
      <c r="Z67" s="206">
        <v>2.42</v>
      </c>
      <c r="AA67" s="206">
        <v>1.39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19.91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19.64</v>
      </c>
      <c r="D68" s="206">
        <v>0</v>
      </c>
      <c r="E68" s="206">
        <v>0</v>
      </c>
      <c r="F68" s="206">
        <v>9.67</v>
      </c>
      <c r="G68" s="206">
        <v>7.64</v>
      </c>
      <c r="H68" s="206">
        <v>0</v>
      </c>
      <c r="I68" s="206">
        <v>40.479999999999997</v>
      </c>
      <c r="J68" s="206">
        <v>0</v>
      </c>
      <c r="K68" s="206">
        <v>134.58000000000001</v>
      </c>
      <c r="L68" s="206">
        <v>0.25</v>
      </c>
      <c r="M68" s="206">
        <v>2.4900000000000002</v>
      </c>
      <c r="N68" s="206">
        <v>2.0299999999999998</v>
      </c>
      <c r="O68" s="206">
        <v>1.44</v>
      </c>
      <c r="P68" s="206">
        <v>0.75</v>
      </c>
      <c r="Q68" s="206">
        <v>0.22</v>
      </c>
      <c r="R68" s="206">
        <v>0.48</v>
      </c>
      <c r="S68" s="206">
        <v>0.26</v>
      </c>
      <c r="T68" s="206">
        <v>0.31</v>
      </c>
      <c r="U68" s="206">
        <v>2.0499999999999998</v>
      </c>
      <c r="V68" s="206">
        <v>0.36</v>
      </c>
      <c r="W68" s="206">
        <v>0.61</v>
      </c>
      <c r="X68" s="206">
        <v>2.57</v>
      </c>
      <c r="Y68" s="206">
        <v>0</v>
      </c>
      <c r="Z68" s="206">
        <v>2.42</v>
      </c>
      <c r="AA68" s="206">
        <v>1.39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19.91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19.64</v>
      </c>
      <c r="D69" s="206">
        <v>0</v>
      </c>
      <c r="E69" s="206">
        <v>0</v>
      </c>
      <c r="F69" s="206">
        <v>9.67</v>
      </c>
      <c r="G69" s="206">
        <v>7.64</v>
      </c>
      <c r="H69" s="206">
        <v>0</v>
      </c>
      <c r="I69" s="206">
        <v>40.479999999999997</v>
      </c>
      <c r="J69" s="206">
        <v>0</v>
      </c>
      <c r="K69" s="206">
        <v>85.65</v>
      </c>
      <c r="L69" s="206">
        <v>0.25</v>
      </c>
      <c r="M69" s="206">
        <v>2.4900000000000002</v>
      </c>
      <c r="N69" s="206">
        <v>2.0299999999999998</v>
      </c>
      <c r="O69" s="206">
        <v>1.44</v>
      </c>
      <c r="P69" s="206">
        <v>0.75</v>
      </c>
      <c r="Q69" s="206">
        <v>0.22</v>
      </c>
      <c r="R69" s="206">
        <v>0.48</v>
      </c>
      <c r="S69" s="206">
        <v>0.26</v>
      </c>
      <c r="T69" s="206">
        <v>0.31</v>
      </c>
      <c r="U69" s="206">
        <v>2.0499999999999998</v>
      </c>
      <c r="V69" s="206">
        <v>0.36</v>
      </c>
      <c r="W69" s="206">
        <v>0.61</v>
      </c>
      <c r="X69" s="206">
        <v>2.57</v>
      </c>
      <c r="Y69" s="206">
        <v>0</v>
      </c>
      <c r="Z69" s="206">
        <v>2.42</v>
      </c>
      <c r="AA69" s="206">
        <v>1.39</v>
      </c>
      <c r="AB69" s="206">
        <v>0</v>
      </c>
      <c r="AC69" s="206">
        <v>20.49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19.64</v>
      </c>
      <c r="E70" s="206">
        <v>0</v>
      </c>
      <c r="F70" s="206">
        <v>9.67</v>
      </c>
      <c r="G70" s="206">
        <v>7.64</v>
      </c>
      <c r="H70" s="206">
        <v>0</v>
      </c>
      <c r="I70" s="206">
        <v>40.479999999999997</v>
      </c>
      <c r="J70" s="206">
        <v>0</v>
      </c>
      <c r="K70" s="206">
        <v>45.96</v>
      </c>
      <c r="L70" s="206">
        <v>0.25</v>
      </c>
      <c r="M70" s="206">
        <v>2.4900000000000002</v>
      </c>
      <c r="N70" s="206">
        <v>2.0299999999999998</v>
      </c>
      <c r="O70" s="206">
        <v>1.44</v>
      </c>
      <c r="P70" s="206">
        <v>0.75</v>
      </c>
      <c r="Q70" s="206">
        <v>0.22</v>
      </c>
      <c r="R70" s="206">
        <v>0.48</v>
      </c>
      <c r="S70" s="206">
        <v>0.26</v>
      </c>
      <c r="T70" s="206">
        <v>0.31</v>
      </c>
      <c r="U70" s="206">
        <v>2.0499999999999998</v>
      </c>
      <c r="V70" s="206">
        <v>0.36</v>
      </c>
      <c r="W70" s="206">
        <v>0.61</v>
      </c>
      <c r="X70" s="206">
        <v>2.57</v>
      </c>
      <c r="Y70" s="206">
        <v>0</v>
      </c>
      <c r="Z70" s="206">
        <v>2.42</v>
      </c>
      <c r="AA70" s="206">
        <v>1.39</v>
      </c>
      <c r="AB70" s="206">
        <v>0</v>
      </c>
      <c r="AC70" s="206">
        <v>20.49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19.64</v>
      </c>
      <c r="E71" s="206">
        <v>0</v>
      </c>
      <c r="F71" s="206">
        <v>9.67</v>
      </c>
      <c r="G71" s="206">
        <v>7.64</v>
      </c>
      <c r="H71" s="206">
        <v>0</v>
      </c>
      <c r="I71" s="206">
        <v>40.479999999999997</v>
      </c>
      <c r="J71" s="206">
        <v>0</v>
      </c>
      <c r="K71" s="206">
        <v>30.29</v>
      </c>
      <c r="L71" s="206">
        <v>0.25</v>
      </c>
      <c r="M71" s="206">
        <v>2.4900000000000002</v>
      </c>
      <c r="N71" s="206">
        <v>2.0299999999999998</v>
      </c>
      <c r="O71" s="206">
        <v>1.44</v>
      </c>
      <c r="P71" s="206">
        <v>0.75</v>
      </c>
      <c r="Q71" s="206">
        <v>0.22</v>
      </c>
      <c r="R71" s="206">
        <v>0.48</v>
      </c>
      <c r="S71" s="206">
        <v>0.26</v>
      </c>
      <c r="T71" s="206">
        <v>0.31</v>
      </c>
      <c r="U71" s="206">
        <v>2.0499999999999998</v>
      </c>
      <c r="V71" s="206">
        <v>0.36</v>
      </c>
      <c r="W71" s="206">
        <v>0.61</v>
      </c>
      <c r="X71" s="206">
        <v>2.57</v>
      </c>
      <c r="Y71" s="206">
        <v>0</v>
      </c>
      <c r="Z71" s="206">
        <v>2.42</v>
      </c>
      <c r="AA71" s="206">
        <v>1.39</v>
      </c>
      <c r="AB71" s="206">
        <v>0</v>
      </c>
      <c r="AC71" s="206">
        <v>20.49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19.64</v>
      </c>
      <c r="E72" s="206">
        <v>0</v>
      </c>
      <c r="F72" s="206">
        <v>9.67</v>
      </c>
      <c r="G72" s="206">
        <v>7.64</v>
      </c>
      <c r="H72" s="206">
        <v>0</v>
      </c>
      <c r="I72" s="206">
        <v>40.479999999999997</v>
      </c>
      <c r="J72" s="206">
        <v>0</v>
      </c>
      <c r="K72" s="206">
        <v>20.25</v>
      </c>
      <c r="L72" s="206">
        <v>0.25</v>
      </c>
      <c r="M72" s="206">
        <v>2.4900000000000002</v>
      </c>
      <c r="N72" s="206">
        <v>2.0299999999999998</v>
      </c>
      <c r="O72" s="206">
        <v>1.44</v>
      </c>
      <c r="P72" s="206">
        <v>0.75</v>
      </c>
      <c r="Q72" s="206">
        <v>0.22</v>
      </c>
      <c r="R72" s="206">
        <v>0.48</v>
      </c>
      <c r="S72" s="206">
        <v>0.26</v>
      </c>
      <c r="T72" s="206">
        <v>0.31</v>
      </c>
      <c r="U72" s="206">
        <v>2.0499999999999998</v>
      </c>
      <c r="V72" s="206">
        <v>0.36</v>
      </c>
      <c r="W72" s="206">
        <v>0.61</v>
      </c>
      <c r="X72" s="206">
        <v>2.57</v>
      </c>
      <c r="Y72" s="206">
        <v>0</v>
      </c>
      <c r="Z72" s="206">
        <v>2.42</v>
      </c>
      <c r="AA72" s="206">
        <v>1.39</v>
      </c>
      <c r="AB72" s="206">
        <v>0</v>
      </c>
      <c r="AC72" s="206">
        <v>20.49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-7.96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19.64</v>
      </c>
      <c r="E73" s="206">
        <v>0</v>
      </c>
      <c r="F73" s="206">
        <v>9.67</v>
      </c>
      <c r="G73" s="206">
        <v>7.64</v>
      </c>
      <c r="H73" s="206">
        <v>0</v>
      </c>
      <c r="I73" s="206">
        <v>40.479999999999997</v>
      </c>
      <c r="J73" s="206">
        <v>0</v>
      </c>
      <c r="K73" s="206">
        <v>20.25</v>
      </c>
      <c r="L73" s="206">
        <v>0.25</v>
      </c>
      <c r="M73" s="206">
        <v>2.4900000000000002</v>
      </c>
      <c r="N73" s="206">
        <v>2.0299999999999998</v>
      </c>
      <c r="O73" s="206">
        <v>1.44</v>
      </c>
      <c r="P73" s="206">
        <v>0.96</v>
      </c>
      <c r="Q73" s="206">
        <v>0.22</v>
      </c>
      <c r="R73" s="206">
        <v>0.48</v>
      </c>
      <c r="S73" s="206">
        <v>0.26</v>
      </c>
      <c r="T73" s="206">
        <v>0.31</v>
      </c>
      <c r="U73" s="206">
        <v>2.0499999999999998</v>
      </c>
      <c r="V73" s="206">
        <v>0.36</v>
      </c>
      <c r="W73" s="206">
        <v>0.61</v>
      </c>
      <c r="X73" s="206">
        <v>2.57</v>
      </c>
      <c r="Y73" s="206">
        <v>0</v>
      </c>
      <c r="Z73" s="206">
        <v>2.42</v>
      </c>
      <c r="AA73" s="206">
        <v>1.39</v>
      </c>
      <c r="AB73" s="206">
        <v>0</v>
      </c>
      <c r="AC73" s="206">
        <v>20.49</v>
      </c>
      <c r="AD73" s="206">
        <v>0</v>
      </c>
      <c r="AE73" s="206">
        <v>0</v>
      </c>
      <c r="AF73" s="206">
        <v>0</v>
      </c>
      <c r="AG73" s="206">
        <v>5.53</v>
      </c>
      <c r="AH73" s="206">
        <v>0</v>
      </c>
      <c r="AI73" s="206">
        <v>0</v>
      </c>
      <c r="AJ73" s="206">
        <v>0</v>
      </c>
      <c r="AK73" s="206">
        <v>-7.96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19.64</v>
      </c>
      <c r="E74" s="206">
        <v>0</v>
      </c>
      <c r="F74" s="206">
        <v>9.67</v>
      </c>
      <c r="G74" s="206">
        <v>7.64</v>
      </c>
      <c r="H74" s="206">
        <v>0</v>
      </c>
      <c r="I74" s="206">
        <v>40.479999999999997</v>
      </c>
      <c r="J74" s="206">
        <v>0</v>
      </c>
      <c r="K74" s="206">
        <v>95.16</v>
      </c>
      <c r="L74" s="206">
        <v>0.25</v>
      </c>
      <c r="M74" s="206">
        <v>2.4900000000000002</v>
      </c>
      <c r="N74" s="206">
        <v>2.0299999999999998</v>
      </c>
      <c r="O74" s="206">
        <v>1.44</v>
      </c>
      <c r="P74" s="206">
        <v>0.96</v>
      </c>
      <c r="Q74" s="206">
        <v>0.22</v>
      </c>
      <c r="R74" s="206">
        <v>0.48</v>
      </c>
      <c r="S74" s="206">
        <v>0.26</v>
      </c>
      <c r="T74" s="206">
        <v>0.31</v>
      </c>
      <c r="U74" s="206">
        <v>2.0499999999999998</v>
      </c>
      <c r="V74" s="206">
        <v>0.36</v>
      </c>
      <c r="W74" s="206">
        <v>0.61</v>
      </c>
      <c r="X74" s="206">
        <v>2.57</v>
      </c>
      <c r="Y74" s="206">
        <v>0</v>
      </c>
      <c r="Z74" s="206">
        <v>2.42</v>
      </c>
      <c r="AA74" s="206">
        <v>1.39</v>
      </c>
      <c r="AB74" s="206">
        <v>0</v>
      </c>
      <c r="AC74" s="206">
        <v>20.49</v>
      </c>
      <c r="AD74" s="206">
        <v>0</v>
      </c>
      <c r="AE74" s="206">
        <v>0</v>
      </c>
      <c r="AF74" s="206">
        <v>0</v>
      </c>
      <c r="AG74" s="206">
        <v>5.53</v>
      </c>
      <c r="AH74" s="206">
        <v>0</v>
      </c>
      <c r="AI74" s="206">
        <v>0</v>
      </c>
      <c r="AJ74" s="206">
        <v>0</v>
      </c>
      <c r="AK74" s="206">
        <v>-7.96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19.64</v>
      </c>
      <c r="E75" s="206">
        <v>0</v>
      </c>
      <c r="F75" s="206">
        <v>9.67</v>
      </c>
      <c r="G75" s="206">
        <v>7.64</v>
      </c>
      <c r="H75" s="206">
        <v>0</v>
      </c>
      <c r="I75" s="206">
        <v>40.479999999999997</v>
      </c>
      <c r="J75" s="206">
        <v>0</v>
      </c>
      <c r="K75" s="206">
        <v>51.8</v>
      </c>
      <c r="L75" s="206">
        <v>0.25</v>
      </c>
      <c r="M75" s="206">
        <v>2.4900000000000002</v>
      </c>
      <c r="N75" s="206">
        <v>2.0299999999999998</v>
      </c>
      <c r="O75" s="206">
        <v>1.44</v>
      </c>
      <c r="P75" s="206">
        <v>0.96</v>
      </c>
      <c r="Q75" s="206">
        <v>0.22</v>
      </c>
      <c r="R75" s="206">
        <v>0.48</v>
      </c>
      <c r="S75" s="206">
        <v>0.26</v>
      </c>
      <c r="T75" s="206">
        <v>0.31</v>
      </c>
      <c r="U75" s="206">
        <v>2.0499999999999998</v>
      </c>
      <c r="V75" s="206">
        <v>0.36</v>
      </c>
      <c r="W75" s="206">
        <v>0.61</v>
      </c>
      <c r="X75" s="206">
        <v>2.57</v>
      </c>
      <c r="Y75" s="206">
        <v>0</v>
      </c>
      <c r="Z75" s="206">
        <v>2.42</v>
      </c>
      <c r="AA75" s="206">
        <v>1.39</v>
      </c>
      <c r="AB75" s="206">
        <v>0</v>
      </c>
      <c r="AC75" s="206">
        <v>20.49</v>
      </c>
      <c r="AD75" s="206">
        <v>0</v>
      </c>
      <c r="AE75" s="206">
        <v>0</v>
      </c>
      <c r="AF75" s="206">
        <v>0</v>
      </c>
      <c r="AG75" s="206">
        <v>5.53</v>
      </c>
      <c r="AH75" s="206">
        <v>0</v>
      </c>
      <c r="AI75" s="206">
        <v>0</v>
      </c>
      <c r="AJ75" s="206">
        <v>0</v>
      </c>
      <c r="AK75" s="206">
        <v>-7.96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19.64</v>
      </c>
      <c r="E76" s="206">
        <v>0</v>
      </c>
      <c r="F76" s="206">
        <v>9.67</v>
      </c>
      <c r="G76" s="206">
        <v>7.64</v>
      </c>
      <c r="H76" s="206">
        <v>0</v>
      </c>
      <c r="I76" s="206">
        <v>40.479999999999997</v>
      </c>
      <c r="J76" s="206">
        <v>0</v>
      </c>
      <c r="K76" s="206">
        <v>21.19</v>
      </c>
      <c r="L76" s="206">
        <v>0.25</v>
      </c>
      <c r="M76" s="206">
        <v>2.4900000000000002</v>
      </c>
      <c r="N76" s="206">
        <v>2.0299999999999998</v>
      </c>
      <c r="O76" s="206">
        <v>1.44</v>
      </c>
      <c r="P76" s="206">
        <v>0.96</v>
      </c>
      <c r="Q76" s="206">
        <v>0.22</v>
      </c>
      <c r="R76" s="206">
        <v>0.48</v>
      </c>
      <c r="S76" s="206">
        <v>0.26</v>
      </c>
      <c r="T76" s="206">
        <v>0.31</v>
      </c>
      <c r="U76" s="206">
        <v>2.0499999999999998</v>
      </c>
      <c r="V76" s="206">
        <v>0.36</v>
      </c>
      <c r="W76" s="206">
        <v>0.61</v>
      </c>
      <c r="X76" s="206">
        <v>2.57</v>
      </c>
      <c r="Y76" s="206">
        <v>0</v>
      </c>
      <c r="Z76" s="206">
        <v>2.42</v>
      </c>
      <c r="AA76" s="206">
        <v>1.39</v>
      </c>
      <c r="AB76" s="206">
        <v>0</v>
      </c>
      <c r="AC76" s="206">
        <v>20.49</v>
      </c>
      <c r="AD76" s="206">
        <v>0</v>
      </c>
      <c r="AE76" s="206">
        <v>0</v>
      </c>
      <c r="AF76" s="206">
        <v>0</v>
      </c>
      <c r="AG76" s="206">
        <v>5.53</v>
      </c>
      <c r="AH76" s="206">
        <v>0</v>
      </c>
      <c r="AI76" s="206">
        <v>0</v>
      </c>
      <c r="AJ76" s="206">
        <v>0</v>
      </c>
      <c r="AK76" s="206">
        <v>-7.96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19.64</v>
      </c>
      <c r="E77" s="206">
        <v>0</v>
      </c>
      <c r="F77" s="206">
        <v>9.67</v>
      </c>
      <c r="G77" s="206">
        <v>7.64</v>
      </c>
      <c r="H77" s="206">
        <v>0</v>
      </c>
      <c r="I77" s="206">
        <v>40.479999999999997</v>
      </c>
      <c r="J77" s="206">
        <v>0</v>
      </c>
      <c r="K77" s="206">
        <v>20.62</v>
      </c>
      <c r="L77" s="206">
        <v>0.25</v>
      </c>
      <c r="M77" s="206">
        <v>2.4900000000000002</v>
      </c>
      <c r="N77" s="206">
        <v>2.0299999999999998</v>
      </c>
      <c r="O77" s="206">
        <v>1.44</v>
      </c>
      <c r="P77" s="206">
        <v>0.96</v>
      </c>
      <c r="Q77" s="206">
        <v>0.22</v>
      </c>
      <c r="R77" s="206">
        <v>0.48</v>
      </c>
      <c r="S77" s="206">
        <v>0.26</v>
      </c>
      <c r="T77" s="206">
        <v>0.31</v>
      </c>
      <c r="U77" s="206">
        <v>2.0499999999999998</v>
      </c>
      <c r="V77" s="206">
        <v>0.36</v>
      </c>
      <c r="W77" s="206">
        <v>0.61</v>
      </c>
      <c r="X77" s="206">
        <v>2.57</v>
      </c>
      <c r="Y77" s="206">
        <v>0</v>
      </c>
      <c r="Z77" s="206">
        <v>2.42</v>
      </c>
      <c r="AA77" s="206">
        <v>1.39</v>
      </c>
      <c r="AB77" s="206">
        <v>0</v>
      </c>
      <c r="AC77" s="206">
        <v>20.49</v>
      </c>
      <c r="AD77" s="206">
        <v>0</v>
      </c>
      <c r="AE77" s="206">
        <v>0</v>
      </c>
      <c r="AF77" s="206">
        <v>0</v>
      </c>
      <c r="AG77" s="206">
        <v>5.53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19.64</v>
      </c>
      <c r="E78" s="206">
        <v>0</v>
      </c>
      <c r="F78" s="206">
        <v>9.67</v>
      </c>
      <c r="G78" s="206">
        <v>7.64</v>
      </c>
      <c r="H78" s="206">
        <v>0</v>
      </c>
      <c r="I78" s="206">
        <v>40.479999999999997</v>
      </c>
      <c r="J78" s="206">
        <v>0</v>
      </c>
      <c r="K78" s="206">
        <v>27.14</v>
      </c>
      <c r="L78" s="206">
        <v>0.25</v>
      </c>
      <c r="M78" s="206">
        <v>2.4900000000000002</v>
      </c>
      <c r="N78" s="206">
        <v>2.0299999999999998</v>
      </c>
      <c r="O78" s="206">
        <v>1.44</v>
      </c>
      <c r="P78" s="206">
        <v>0.96</v>
      </c>
      <c r="Q78" s="206">
        <v>0.22</v>
      </c>
      <c r="R78" s="206">
        <v>0.48</v>
      </c>
      <c r="S78" s="206">
        <v>0.26</v>
      </c>
      <c r="T78" s="206">
        <v>0.31</v>
      </c>
      <c r="U78" s="206">
        <v>2.0499999999999998</v>
      </c>
      <c r="V78" s="206">
        <v>0.36</v>
      </c>
      <c r="W78" s="206">
        <v>0.61</v>
      </c>
      <c r="X78" s="206">
        <v>2.57</v>
      </c>
      <c r="Y78" s="206">
        <v>0</v>
      </c>
      <c r="Z78" s="206">
        <v>2.42</v>
      </c>
      <c r="AA78" s="206">
        <v>1.39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5.53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19.64</v>
      </c>
      <c r="E79" s="206">
        <v>0</v>
      </c>
      <c r="F79" s="206">
        <v>9.67</v>
      </c>
      <c r="G79" s="206">
        <v>7.64</v>
      </c>
      <c r="H79" s="206">
        <v>0</v>
      </c>
      <c r="I79" s="206">
        <v>40.479999999999997</v>
      </c>
      <c r="J79" s="206">
        <v>0</v>
      </c>
      <c r="K79" s="206">
        <v>20.25</v>
      </c>
      <c r="L79" s="206">
        <v>0.25</v>
      </c>
      <c r="M79" s="206">
        <v>2.4900000000000002</v>
      </c>
      <c r="N79" s="206">
        <v>2.0299999999999998</v>
      </c>
      <c r="O79" s="206">
        <v>1.44</v>
      </c>
      <c r="P79" s="206">
        <v>0.96</v>
      </c>
      <c r="Q79" s="206">
        <v>0.22</v>
      </c>
      <c r="R79" s="206">
        <v>0.48</v>
      </c>
      <c r="S79" s="206">
        <v>0.26</v>
      </c>
      <c r="T79" s="206">
        <v>0.31</v>
      </c>
      <c r="U79" s="206">
        <v>2.0499999999999998</v>
      </c>
      <c r="V79" s="206">
        <v>0.36</v>
      </c>
      <c r="W79" s="206">
        <v>0.61</v>
      </c>
      <c r="X79" s="206">
        <v>2.57</v>
      </c>
      <c r="Y79" s="206">
        <v>0</v>
      </c>
      <c r="Z79" s="206">
        <v>2.42</v>
      </c>
      <c r="AA79" s="206">
        <v>1.39</v>
      </c>
      <c r="AB79" s="206">
        <v>0</v>
      </c>
      <c r="AC79" s="206">
        <v>20.49</v>
      </c>
      <c r="AD79" s="206">
        <v>0</v>
      </c>
      <c r="AE79" s="206">
        <v>0</v>
      </c>
      <c r="AF79" s="206">
        <v>0</v>
      </c>
      <c r="AG79" s="206">
        <v>8.5299999999999994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19.64</v>
      </c>
      <c r="E80" s="206">
        <v>0</v>
      </c>
      <c r="F80" s="206">
        <v>9.67</v>
      </c>
      <c r="G80" s="206">
        <v>7.64</v>
      </c>
      <c r="H80" s="206">
        <v>0</v>
      </c>
      <c r="I80" s="206">
        <v>40.479999999999997</v>
      </c>
      <c r="J80" s="206">
        <v>0</v>
      </c>
      <c r="K80" s="206">
        <v>20.25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0.96</v>
      </c>
      <c r="Q80" s="206">
        <v>0.22</v>
      </c>
      <c r="R80" s="206">
        <v>0.48</v>
      </c>
      <c r="S80" s="206">
        <v>0.26</v>
      </c>
      <c r="T80" s="206">
        <v>0.31</v>
      </c>
      <c r="U80" s="206">
        <v>2.0499999999999998</v>
      </c>
      <c r="V80" s="206">
        <v>0.36</v>
      </c>
      <c r="W80" s="206">
        <v>0.61</v>
      </c>
      <c r="X80" s="206">
        <v>2.57</v>
      </c>
      <c r="Y80" s="206">
        <v>0</v>
      </c>
      <c r="Z80" s="206">
        <v>2.42</v>
      </c>
      <c r="AA80" s="206">
        <v>1.39</v>
      </c>
      <c r="AB80" s="206">
        <v>0</v>
      </c>
      <c r="AC80" s="206">
        <v>20.49</v>
      </c>
      <c r="AD80" s="206">
        <v>0</v>
      </c>
      <c r="AE80" s="206">
        <v>0</v>
      </c>
      <c r="AF80" s="206">
        <v>0</v>
      </c>
      <c r="AG80" s="206">
        <v>8.5299999999999994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19.64</v>
      </c>
      <c r="E81" s="206">
        <v>0</v>
      </c>
      <c r="F81" s="206">
        <v>9.67</v>
      </c>
      <c r="G81" s="206">
        <v>7.64</v>
      </c>
      <c r="H81" s="206">
        <v>0</v>
      </c>
      <c r="I81" s="206">
        <v>40.479999999999997</v>
      </c>
      <c r="J81" s="206">
        <v>0</v>
      </c>
      <c r="K81" s="206">
        <v>20.25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0.96</v>
      </c>
      <c r="Q81" s="206">
        <v>0.22</v>
      </c>
      <c r="R81" s="206">
        <v>0.48</v>
      </c>
      <c r="S81" s="206">
        <v>0.26</v>
      </c>
      <c r="T81" s="206">
        <v>0.31</v>
      </c>
      <c r="U81" s="206">
        <v>2.0499999999999998</v>
      </c>
      <c r="V81" s="206">
        <v>0.36</v>
      </c>
      <c r="W81" s="206">
        <v>0.61</v>
      </c>
      <c r="X81" s="206">
        <v>2.57</v>
      </c>
      <c r="Y81" s="206">
        <v>0</v>
      </c>
      <c r="Z81" s="206">
        <v>2.42</v>
      </c>
      <c r="AA81" s="206">
        <v>1.39</v>
      </c>
      <c r="AB81" s="206">
        <v>0</v>
      </c>
      <c r="AC81" s="206">
        <v>20.49</v>
      </c>
      <c r="AD81" s="206">
        <v>0</v>
      </c>
      <c r="AE81" s="206">
        <v>0</v>
      </c>
      <c r="AF81" s="206">
        <v>0</v>
      </c>
      <c r="AG81" s="206">
        <v>8.5299999999999994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19.64</v>
      </c>
      <c r="E82" s="206">
        <v>0</v>
      </c>
      <c r="F82" s="206">
        <v>9.67</v>
      </c>
      <c r="G82" s="206">
        <v>7.64</v>
      </c>
      <c r="H82" s="206">
        <v>0</v>
      </c>
      <c r="I82" s="206">
        <v>40.479999999999997</v>
      </c>
      <c r="J82" s="206">
        <v>0</v>
      </c>
      <c r="K82" s="206">
        <v>22.35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0.96</v>
      </c>
      <c r="Q82" s="206">
        <v>0.22</v>
      </c>
      <c r="R82" s="206">
        <v>0.48</v>
      </c>
      <c r="S82" s="206">
        <v>0.26</v>
      </c>
      <c r="T82" s="206">
        <v>0.31</v>
      </c>
      <c r="U82" s="206">
        <v>2.0499999999999998</v>
      </c>
      <c r="V82" s="206">
        <v>0.36</v>
      </c>
      <c r="W82" s="206">
        <v>0.61</v>
      </c>
      <c r="X82" s="206">
        <v>2.57</v>
      </c>
      <c r="Y82" s="206">
        <v>0</v>
      </c>
      <c r="Z82" s="206">
        <v>2.42</v>
      </c>
      <c r="AA82" s="206">
        <v>1.39</v>
      </c>
      <c r="AB82" s="206">
        <v>0</v>
      </c>
      <c r="AC82" s="206">
        <v>20.49</v>
      </c>
      <c r="AD82" s="206">
        <v>0</v>
      </c>
      <c r="AE82" s="206">
        <v>0</v>
      </c>
      <c r="AF82" s="206">
        <v>0</v>
      </c>
      <c r="AG82" s="206">
        <v>8.5299999999999994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19.64</v>
      </c>
      <c r="E83" s="206">
        <v>0</v>
      </c>
      <c r="F83" s="206">
        <v>9.67</v>
      </c>
      <c r="G83" s="206">
        <v>7.64</v>
      </c>
      <c r="H83" s="206">
        <v>0</v>
      </c>
      <c r="I83" s="206">
        <v>40.97</v>
      </c>
      <c r="J83" s="206">
        <v>0</v>
      </c>
      <c r="K83" s="206">
        <v>48.5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0.96</v>
      </c>
      <c r="Q83" s="206">
        <v>0.22</v>
      </c>
      <c r="R83" s="206">
        <v>0.48</v>
      </c>
      <c r="S83" s="206">
        <v>0.26</v>
      </c>
      <c r="T83" s="206">
        <v>0.31</v>
      </c>
      <c r="U83" s="206">
        <v>2.0499999999999998</v>
      </c>
      <c r="V83" s="206">
        <v>0.36</v>
      </c>
      <c r="W83" s="206">
        <v>0.61</v>
      </c>
      <c r="X83" s="206">
        <v>2.57</v>
      </c>
      <c r="Y83" s="206">
        <v>0</v>
      </c>
      <c r="Z83" s="206">
        <v>2.42</v>
      </c>
      <c r="AA83" s="206">
        <v>1.39</v>
      </c>
      <c r="AB83" s="206">
        <v>0</v>
      </c>
      <c r="AC83" s="206">
        <v>20.49</v>
      </c>
      <c r="AD83" s="206">
        <v>0</v>
      </c>
      <c r="AE83" s="206">
        <v>0</v>
      </c>
      <c r="AF83" s="206">
        <v>0</v>
      </c>
      <c r="AG83" s="206">
        <v>8.5299999999999994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19.64</v>
      </c>
      <c r="E84" s="206">
        <v>0</v>
      </c>
      <c r="F84" s="206">
        <v>9.67</v>
      </c>
      <c r="G84" s="206">
        <v>7.64</v>
      </c>
      <c r="H84" s="206">
        <v>0</v>
      </c>
      <c r="I84" s="206">
        <v>40.97</v>
      </c>
      <c r="J84" s="206">
        <v>0</v>
      </c>
      <c r="K84" s="206">
        <v>46.71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0.96</v>
      </c>
      <c r="Q84" s="206">
        <v>0.22</v>
      </c>
      <c r="R84" s="206">
        <v>0.48</v>
      </c>
      <c r="S84" s="206">
        <v>0.26</v>
      </c>
      <c r="T84" s="206">
        <v>0.31</v>
      </c>
      <c r="U84" s="206">
        <v>2.0499999999999998</v>
      </c>
      <c r="V84" s="206">
        <v>0.36</v>
      </c>
      <c r="W84" s="206">
        <v>0.61</v>
      </c>
      <c r="X84" s="206">
        <v>2.57</v>
      </c>
      <c r="Y84" s="206">
        <v>0</v>
      </c>
      <c r="Z84" s="206">
        <v>2.42</v>
      </c>
      <c r="AA84" s="206">
        <v>1.39</v>
      </c>
      <c r="AB84" s="206">
        <v>0</v>
      </c>
      <c r="AC84" s="206">
        <v>20.49</v>
      </c>
      <c r="AD84" s="206">
        <v>0</v>
      </c>
      <c r="AE84" s="206">
        <v>0</v>
      </c>
      <c r="AF84" s="206">
        <v>0</v>
      </c>
      <c r="AG84" s="206">
        <v>1.7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19.64</v>
      </c>
      <c r="E85" s="206">
        <v>0</v>
      </c>
      <c r="F85" s="206">
        <v>9.67</v>
      </c>
      <c r="G85" s="206">
        <v>7.64</v>
      </c>
      <c r="H85" s="206">
        <v>0</v>
      </c>
      <c r="I85" s="206">
        <v>40.97</v>
      </c>
      <c r="J85" s="206">
        <v>0</v>
      </c>
      <c r="K85" s="206">
        <v>28.56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0.96</v>
      </c>
      <c r="Q85" s="206">
        <v>0.22</v>
      </c>
      <c r="R85" s="206">
        <v>0.48</v>
      </c>
      <c r="S85" s="206">
        <v>0.26</v>
      </c>
      <c r="T85" s="206">
        <v>0.31</v>
      </c>
      <c r="U85" s="206">
        <v>2.0499999999999998</v>
      </c>
      <c r="V85" s="206">
        <v>0.36</v>
      </c>
      <c r="W85" s="206">
        <v>0.61</v>
      </c>
      <c r="X85" s="206">
        <v>2.57</v>
      </c>
      <c r="Y85" s="206">
        <v>0</v>
      </c>
      <c r="Z85" s="206">
        <v>2.42</v>
      </c>
      <c r="AA85" s="206">
        <v>1.39</v>
      </c>
      <c r="AB85" s="206">
        <v>0</v>
      </c>
      <c r="AC85" s="206">
        <v>20.49</v>
      </c>
      <c r="AD85" s="206">
        <v>0</v>
      </c>
      <c r="AE85" s="206">
        <v>0</v>
      </c>
      <c r="AF85" s="206">
        <v>0</v>
      </c>
      <c r="AG85" s="206">
        <v>1.7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19.64</v>
      </c>
      <c r="E86" s="206">
        <v>0</v>
      </c>
      <c r="F86" s="206">
        <v>9.67</v>
      </c>
      <c r="G86" s="206">
        <v>7.64</v>
      </c>
      <c r="H86" s="206">
        <v>0</v>
      </c>
      <c r="I86" s="206">
        <v>40.97</v>
      </c>
      <c r="J86" s="206">
        <v>0</v>
      </c>
      <c r="K86" s="206">
        <v>35.46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0.96</v>
      </c>
      <c r="Q86" s="206">
        <v>0.22</v>
      </c>
      <c r="R86" s="206">
        <v>0.48</v>
      </c>
      <c r="S86" s="206">
        <v>0.26</v>
      </c>
      <c r="T86" s="206">
        <v>0.31</v>
      </c>
      <c r="U86" s="206">
        <v>2.0499999999999998</v>
      </c>
      <c r="V86" s="206">
        <v>0.36</v>
      </c>
      <c r="W86" s="206">
        <v>0.61</v>
      </c>
      <c r="X86" s="206">
        <v>2.57</v>
      </c>
      <c r="Y86" s="206">
        <v>0</v>
      </c>
      <c r="Z86" s="206">
        <v>2.42</v>
      </c>
      <c r="AA86" s="206">
        <v>1.39</v>
      </c>
      <c r="AB86" s="206">
        <v>0</v>
      </c>
      <c r="AC86" s="206">
        <v>20.49</v>
      </c>
      <c r="AD86" s="206">
        <v>0</v>
      </c>
      <c r="AE86" s="206">
        <v>0</v>
      </c>
      <c r="AF86" s="206">
        <v>0</v>
      </c>
      <c r="AG86" s="206">
        <v>1.7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19.64</v>
      </c>
      <c r="E87" s="206">
        <v>0</v>
      </c>
      <c r="F87" s="206">
        <v>9.67</v>
      </c>
      <c r="G87" s="206">
        <v>7.64</v>
      </c>
      <c r="H87" s="206">
        <v>0</v>
      </c>
      <c r="I87" s="206">
        <v>40.97</v>
      </c>
      <c r="J87" s="206">
        <v>0</v>
      </c>
      <c r="K87" s="206">
        <v>20.25</v>
      </c>
      <c r="L87" s="206">
        <v>0.25</v>
      </c>
      <c r="M87" s="206">
        <v>2.4900000000000002</v>
      </c>
      <c r="N87" s="206">
        <v>2.0299999999999998</v>
      </c>
      <c r="O87" s="206">
        <v>1.44</v>
      </c>
      <c r="P87" s="206">
        <v>0.96</v>
      </c>
      <c r="Q87" s="206">
        <v>0.22</v>
      </c>
      <c r="R87" s="206">
        <v>0.48</v>
      </c>
      <c r="S87" s="206">
        <v>0.26</v>
      </c>
      <c r="T87" s="206">
        <v>0.31</v>
      </c>
      <c r="U87" s="206">
        <v>2.0499999999999998</v>
      </c>
      <c r="V87" s="206">
        <v>0.36</v>
      </c>
      <c r="W87" s="206">
        <v>0.61</v>
      </c>
      <c r="X87" s="206">
        <v>2.57</v>
      </c>
      <c r="Y87" s="206">
        <v>0</v>
      </c>
      <c r="Z87" s="206">
        <v>2.42</v>
      </c>
      <c r="AA87" s="206">
        <v>1.39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1.7</v>
      </c>
      <c r="AH87" s="206">
        <v>0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19.64</v>
      </c>
      <c r="E88" s="206">
        <v>0</v>
      </c>
      <c r="F88" s="206">
        <v>9.67</v>
      </c>
      <c r="G88" s="206">
        <v>7.64</v>
      </c>
      <c r="H88" s="206">
        <v>0</v>
      </c>
      <c r="I88" s="206">
        <v>40.97</v>
      </c>
      <c r="J88" s="206">
        <v>0</v>
      </c>
      <c r="K88" s="206">
        <v>20.25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0.96</v>
      </c>
      <c r="Q88" s="206">
        <v>0.22</v>
      </c>
      <c r="R88" s="206">
        <v>0.48</v>
      </c>
      <c r="S88" s="206">
        <v>0.26</v>
      </c>
      <c r="T88" s="206">
        <v>0.31</v>
      </c>
      <c r="U88" s="206">
        <v>2.0499999999999998</v>
      </c>
      <c r="V88" s="206">
        <v>0.36</v>
      </c>
      <c r="W88" s="206">
        <v>0.61</v>
      </c>
      <c r="X88" s="206">
        <v>2.57</v>
      </c>
      <c r="Y88" s="206">
        <v>0</v>
      </c>
      <c r="Z88" s="206">
        <v>2.42</v>
      </c>
      <c r="AA88" s="206">
        <v>1.39</v>
      </c>
      <c r="AB88" s="206">
        <v>0</v>
      </c>
      <c r="AC88" s="206">
        <v>20.49</v>
      </c>
      <c r="AD88" s="206">
        <v>0</v>
      </c>
      <c r="AE88" s="206">
        <v>0</v>
      </c>
      <c r="AF88" s="206">
        <v>0</v>
      </c>
      <c r="AG88" s="206">
        <v>1.7</v>
      </c>
      <c r="AH88" s="206">
        <v>0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19.64</v>
      </c>
      <c r="E89" s="206">
        <v>0</v>
      </c>
      <c r="F89" s="206">
        <v>9.67</v>
      </c>
      <c r="G89" s="206">
        <v>7.64</v>
      </c>
      <c r="H89" s="206">
        <v>0</v>
      </c>
      <c r="I89" s="206">
        <v>40.97</v>
      </c>
      <c r="J89" s="206">
        <v>0</v>
      </c>
      <c r="K89" s="206">
        <v>20.25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0.96</v>
      </c>
      <c r="Q89" s="206">
        <v>0.22</v>
      </c>
      <c r="R89" s="206">
        <v>0.48</v>
      </c>
      <c r="S89" s="206">
        <v>0.26</v>
      </c>
      <c r="T89" s="206">
        <v>0.31</v>
      </c>
      <c r="U89" s="206">
        <v>2.0499999999999998</v>
      </c>
      <c r="V89" s="206">
        <v>0.36</v>
      </c>
      <c r="W89" s="206">
        <v>0.61</v>
      </c>
      <c r="X89" s="206">
        <v>2.57</v>
      </c>
      <c r="Y89" s="206">
        <v>0</v>
      </c>
      <c r="Z89" s="206">
        <v>2.42</v>
      </c>
      <c r="AA89" s="206">
        <v>1.39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1.7</v>
      </c>
      <c r="AH89" s="206">
        <v>0</v>
      </c>
      <c r="AI89" s="206">
        <v>0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19.64</v>
      </c>
      <c r="E90" s="206">
        <v>0</v>
      </c>
      <c r="F90" s="206">
        <v>9.67</v>
      </c>
      <c r="G90" s="206">
        <v>7.64</v>
      </c>
      <c r="H90" s="206">
        <v>0</v>
      </c>
      <c r="I90" s="206">
        <v>40.97</v>
      </c>
      <c r="J90" s="206">
        <v>0</v>
      </c>
      <c r="K90" s="206">
        <v>20.25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0.96</v>
      </c>
      <c r="Q90" s="206">
        <v>0.22</v>
      </c>
      <c r="R90" s="206">
        <v>0.48</v>
      </c>
      <c r="S90" s="206">
        <v>0.26</v>
      </c>
      <c r="T90" s="206">
        <v>0.31</v>
      </c>
      <c r="U90" s="206">
        <v>2.0499999999999998</v>
      </c>
      <c r="V90" s="206">
        <v>0.36</v>
      </c>
      <c r="W90" s="206">
        <v>0.61</v>
      </c>
      <c r="X90" s="206">
        <v>2.57</v>
      </c>
      <c r="Y90" s="206">
        <v>0</v>
      </c>
      <c r="Z90" s="206">
        <v>2.42</v>
      </c>
      <c r="AA90" s="206">
        <v>1.39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1.7</v>
      </c>
      <c r="AH90" s="206">
        <v>0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19.64</v>
      </c>
      <c r="E91" s="206">
        <v>0</v>
      </c>
      <c r="F91" s="206">
        <v>9.67</v>
      </c>
      <c r="G91" s="206">
        <v>7.64</v>
      </c>
      <c r="H91" s="206">
        <v>0</v>
      </c>
      <c r="I91" s="206">
        <v>40.97</v>
      </c>
      <c r="J91" s="206">
        <v>0</v>
      </c>
      <c r="K91" s="206">
        <v>20.25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0.96</v>
      </c>
      <c r="Q91" s="206">
        <v>0.22</v>
      </c>
      <c r="R91" s="206">
        <v>0.48</v>
      </c>
      <c r="S91" s="206">
        <v>0.26</v>
      </c>
      <c r="T91" s="206">
        <v>0.31</v>
      </c>
      <c r="U91" s="206">
        <v>2.0499999999999998</v>
      </c>
      <c r="V91" s="206">
        <v>0.36</v>
      </c>
      <c r="W91" s="206">
        <v>0.61</v>
      </c>
      <c r="X91" s="206">
        <v>2.57</v>
      </c>
      <c r="Y91" s="206">
        <v>0</v>
      </c>
      <c r="Z91" s="206">
        <v>2.42</v>
      </c>
      <c r="AA91" s="206">
        <v>1.39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1.7</v>
      </c>
      <c r="AH91" s="206">
        <v>0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19.64</v>
      </c>
      <c r="E92" s="206">
        <v>0</v>
      </c>
      <c r="F92" s="206">
        <v>9.67</v>
      </c>
      <c r="G92" s="206">
        <v>7.64</v>
      </c>
      <c r="H92" s="206">
        <v>0</v>
      </c>
      <c r="I92" s="206">
        <v>40.97</v>
      </c>
      <c r="J92" s="206">
        <v>0</v>
      </c>
      <c r="K92" s="206">
        <v>20.25</v>
      </c>
      <c r="L92" s="206">
        <v>0.25</v>
      </c>
      <c r="M92" s="206">
        <v>2.4900000000000002</v>
      </c>
      <c r="N92" s="206">
        <v>2.0299999999999998</v>
      </c>
      <c r="O92" s="206">
        <v>1.44</v>
      </c>
      <c r="P92" s="206">
        <v>0.96</v>
      </c>
      <c r="Q92" s="206">
        <v>0.22</v>
      </c>
      <c r="R92" s="206">
        <v>0.48</v>
      </c>
      <c r="S92" s="206">
        <v>0.26</v>
      </c>
      <c r="T92" s="206">
        <v>0.31</v>
      </c>
      <c r="U92" s="206">
        <v>2.0499999999999998</v>
      </c>
      <c r="V92" s="206">
        <v>0.36</v>
      </c>
      <c r="W92" s="206">
        <v>0.61</v>
      </c>
      <c r="X92" s="206">
        <v>2.57</v>
      </c>
      <c r="Y92" s="206">
        <v>0</v>
      </c>
      <c r="Z92" s="206">
        <v>2.42</v>
      </c>
      <c r="AA92" s="206">
        <v>1.39</v>
      </c>
      <c r="AB92" s="206">
        <v>0</v>
      </c>
      <c r="AC92" s="206">
        <v>20.88</v>
      </c>
      <c r="AD92" s="206">
        <v>0</v>
      </c>
      <c r="AE92" s="206">
        <v>0</v>
      </c>
      <c r="AF92" s="206">
        <v>0</v>
      </c>
      <c r="AG92" s="206">
        <v>1.7</v>
      </c>
      <c r="AH92" s="206">
        <v>0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19.87</v>
      </c>
      <c r="E93" s="206">
        <v>0</v>
      </c>
      <c r="F93" s="206">
        <v>9.67</v>
      </c>
      <c r="G93" s="206">
        <v>7.64</v>
      </c>
      <c r="H93" s="206">
        <v>0</v>
      </c>
      <c r="I93" s="206">
        <v>40.97</v>
      </c>
      <c r="J93" s="206">
        <v>0</v>
      </c>
      <c r="K93" s="206">
        <v>38.35</v>
      </c>
      <c r="L93" s="206">
        <v>0.25</v>
      </c>
      <c r="M93" s="206">
        <v>2.36</v>
      </c>
      <c r="N93" s="206">
        <v>2.0299999999999998</v>
      </c>
      <c r="O93" s="206">
        <v>1.44</v>
      </c>
      <c r="P93" s="206">
        <v>0.96</v>
      </c>
      <c r="Q93" s="206">
        <v>0.22</v>
      </c>
      <c r="R93" s="206">
        <v>0.48</v>
      </c>
      <c r="S93" s="206">
        <v>0.26</v>
      </c>
      <c r="T93" s="206">
        <v>0.31</v>
      </c>
      <c r="U93" s="206">
        <v>2.0499999999999998</v>
      </c>
      <c r="V93" s="206">
        <v>0.36</v>
      </c>
      <c r="W93" s="206">
        <v>0.61</v>
      </c>
      <c r="X93" s="206">
        <v>2.57</v>
      </c>
      <c r="Y93" s="206">
        <v>0</v>
      </c>
      <c r="Z93" s="206">
        <v>2.42</v>
      </c>
      <c r="AA93" s="206">
        <v>1.39</v>
      </c>
      <c r="AB93" s="206">
        <v>0</v>
      </c>
      <c r="AC93" s="206">
        <v>20.88</v>
      </c>
      <c r="AD93" s="206">
        <v>0</v>
      </c>
      <c r="AE93" s="206">
        <v>0</v>
      </c>
      <c r="AF93" s="206">
        <v>0</v>
      </c>
      <c r="AG93" s="206">
        <v>1.7</v>
      </c>
      <c r="AH93" s="206">
        <v>0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19.87</v>
      </c>
      <c r="E94" s="206">
        <v>0</v>
      </c>
      <c r="F94" s="206">
        <v>9.67</v>
      </c>
      <c r="G94" s="206">
        <v>7.64</v>
      </c>
      <c r="H94" s="206">
        <v>0</v>
      </c>
      <c r="I94" s="206">
        <v>40.97</v>
      </c>
      <c r="J94" s="206">
        <v>0</v>
      </c>
      <c r="K94" s="206">
        <v>85.62</v>
      </c>
      <c r="L94" s="206">
        <v>0.25</v>
      </c>
      <c r="M94" s="206">
        <v>2.36</v>
      </c>
      <c r="N94" s="206">
        <v>2.0299999999999998</v>
      </c>
      <c r="O94" s="206">
        <v>1.44</v>
      </c>
      <c r="P94" s="206">
        <v>0.96</v>
      </c>
      <c r="Q94" s="206">
        <v>0.22</v>
      </c>
      <c r="R94" s="206">
        <v>0.48</v>
      </c>
      <c r="S94" s="206">
        <v>0.26</v>
      </c>
      <c r="T94" s="206">
        <v>0.31</v>
      </c>
      <c r="U94" s="206">
        <v>2.0499999999999998</v>
      </c>
      <c r="V94" s="206">
        <v>0.36</v>
      </c>
      <c r="W94" s="206">
        <v>0.61</v>
      </c>
      <c r="X94" s="206">
        <v>2.57</v>
      </c>
      <c r="Y94" s="206">
        <v>0</v>
      </c>
      <c r="Z94" s="206">
        <v>2.42</v>
      </c>
      <c r="AA94" s="206">
        <v>1.39</v>
      </c>
      <c r="AB94" s="206">
        <v>0</v>
      </c>
      <c r="AC94" s="206">
        <v>20.88</v>
      </c>
      <c r="AD94" s="206">
        <v>0</v>
      </c>
      <c r="AE94" s="206">
        <v>0</v>
      </c>
      <c r="AF94" s="206">
        <v>0</v>
      </c>
      <c r="AG94" s="206">
        <v>1.7</v>
      </c>
      <c r="AH94" s="206">
        <v>0</v>
      </c>
      <c r="AI94" s="206">
        <v>0</v>
      </c>
      <c r="AJ94" s="206">
        <v>0</v>
      </c>
      <c r="AK94" s="206">
        <v>19.91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19.87</v>
      </c>
      <c r="E95" s="206">
        <v>0</v>
      </c>
      <c r="F95" s="206">
        <v>9.67</v>
      </c>
      <c r="G95" s="206">
        <v>7.64</v>
      </c>
      <c r="H95" s="206">
        <v>0</v>
      </c>
      <c r="I95" s="206">
        <v>40.97</v>
      </c>
      <c r="J95" s="206">
        <v>0</v>
      </c>
      <c r="K95" s="206">
        <v>121.89</v>
      </c>
      <c r="L95" s="206">
        <v>0.25</v>
      </c>
      <c r="M95" s="206">
        <v>2.36</v>
      </c>
      <c r="N95" s="206">
        <v>2.0299999999999998</v>
      </c>
      <c r="O95" s="206">
        <v>1.44</v>
      </c>
      <c r="P95" s="206">
        <v>0.96</v>
      </c>
      <c r="Q95" s="206">
        <v>0.22</v>
      </c>
      <c r="R95" s="206">
        <v>0.48</v>
      </c>
      <c r="S95" s="206">
        <v>0.26</v>
      </c>
      <c r="T95" s="206">
        <v>0.31</v>
      </c>
      <c r="U95" s="206">
        <v>2.0499999999999998</v>
      </c>
      <c r="V95" s="206">
        <v>0.36</v>
      </c>
      <c r="W95" s="206">
        <v>0.61</v>
      </c>
      <c r="X95" s="206">
        <v>2.57</v>
      </c>
      <c r="Y95" s="206">
        <v>0</v>
      </c>
      <c r="Z95" s="206">
        <v>2.42</v>
      </c>
      <c r="AA95" s="206">
        <v>1.39</v>
      </c>
      <c r="AB95" s="206">
        <v>0</v>
      </c>
      <c r="AC95" s="206">
        <v>20.88</v>
      </c>
      <c r="AD95" s="206">
        <v>0</v>
      </c>
      <c r="AE95" s="206">
        <v>0</v>
      </c>
      <c r="AF95" s="206">
        <v>0</v>
      </c>
      <c r="AG95" s="206">
        <v>1.7</v>
      </c>
      <c r="AH95" s="206">
        <v>0</v>
      </c>
      <c r="AI95" s="206">
        <v>0</v>
      </c>
      <c r="AJ95" s="206">
        <v>0</v>
      </c>
      <c r="AK95" s="206">
        <v>19.91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19.87</v>
      </c>
      <c r="E96" s="206">
        <v>0</v>
      </c>
      <c r="F96" s="206">
        <v>9.67</v>
      </c>
      <c r="G96" s="206">
        <v>7.64</v>
      </c>
      <c r="H96" s="206">
        <v>0</v>
      </c>
      <c r="I96" s="206">
        <v>40.97</v>
      </c>
      <c r="J96" s="206">
        <v>0</v>
      </c>
      <c r="K96" s="206">
        <v>152.75</v>
      </c>
      <c r="L96" s="206">
        <v>0.25</v>
      </c>
      <c r="M96" s="206">
        <v>2.36</v>
      </c>
      <c r="N96" s="206">
        <v>2.0299999999999998</v>
      </c>
      <c r="O96" s="206">
        <v>1.44</v>
      </c>
      <c r="P96" s="206">
        <v>0.96</v>
      </c>
      <c r="Q96" s="206">
        <v>0.21</v>
      </c>
      <c r="R96" s="206">
        <v>0.48</v>
      </c>
      <c r="S96" s="206">
        <v>0.26</v>
      </c>
      <c r="T96" s="206">
        <v>0.31</v>
      </c>
      <c r="U96" s="206">
        <v>2.0499999999999998</v>
      </c>
      <c r="V96" s="206">
        <v>0.36</v>
      </c>
      <c r="W96" s="206">
        <v>0.61</v>
      </c>
      <c r="X96" s="206">
        <v>2.57</v>
      </c>
      <c r="Y96" s="206">
        <v>0</v>
      </c>
      <c r="Z96" s="206">
        <v>2.42</v>
      </c>
      <c r="AA96" s="206">
        <v>1.39</v>
      </c>
      <c r="AB96" s="206">
        <v>0</v>
      </c>
      <c r="AC96" s="206">
        <v>20.88</v>
      </c>
      <c r="AD96" s="206">
        <v>0</v>
      </c>
      <c r="AE96" s="206">
        <v>0</v>
      </c>
      <c r="AF96" s="206">
        <v>0</v>
      </c>
      <c r="AG96" s="206">
        <v>1.7</v>
      </c>
      <c r="AH96" s="206">
        <v>0</v>
      </c>
      <c r="AI96" s="206">
        <v>0</v>
      </c>
      <c r="AJ96" s="206">
        <v>0</v>
      </c>
      <c r="AK96" s="206">
        <v>19.91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19.87</v>
      </c>
      <c r="E97" s="206">
        <v>0</v>
      </c>
      <c r="F97" s="206">
        <v>9.67</v>
      </c>
      <c r="G97" s="206">
        <v>7.64</v>
      </c>
      <c r="H97" s="206">
        <v>0</v>
      </c>
      <c r="I97" s="206">
        <v>40.97</v>
      </c>
      <c r="J97" s="206">
        <v>0</v>
      </c>
      <c r="K97" s="206">
        <v>192.86</v>
      </c>
      <c r="L97" s="206">
        <v>0.25</v>
      </c>
      <c r="M97" s="206">
        <v>2.36</v>
      </c>
      <c r="N97" s="206">
        <v>2.0299999999999998</v>
      </c>
      <c r="O97" s="206">
        <v>1.44</v>
      </c>
      <c r="P97" s="206">
        <v>0.96</v>
      </c>
      <c r="Q97" s="206">
        <v>0.21</v>
      </c>
      <c r="R97" s="206">
        <v>0.48</v>
      </c>
      <c r="S97" s="206">
        <v>0.26</v>
      </c>
      <c r="T97" s="206">
        <v>0.31</v>
      </c>
      <c r="U97" s="206">
        <v>2.0499999999999998</v>
      </c>
      <c r="V97" s="206">
        <v>0.36</v>
      </c>
      <c r="W97" s="206">
        <v>0.61</v>
      </c>
      <c r="X97" s="206">
        <v>2.57</v>
      </c>
      <c r="Y97" s="206">
        <v>0</v>
      </c>
      <c r="Z97" s="206">
        <v>2.42</v>
      </c>
      <c r="AA97" s="206">
        <v>1.39</v>
      </c>
      <c r="AB97" s="206">
        <v>0</v>
      </c>
      <c r="AC97" s="206">
        <v>20.88</v>
      </c>
      <c r="AD97" s="206">
        <v>0</v>
      </c>
      <c r="AE97" s="206">
        <v>0</v>
      </c>
      <c r="AF97" s="206">
        <v>0</v>
      </c>
      <c r="AG97" s="206">
        <v>1.7</v>
      </c>
      <c r="AH97" s="206">
        <v>0</v>
      </c>
      <c r="AI97" s="206">
        <v>0</v>
      </c>
      <c r="AJ97" s="206">
        <v>0</v>
      </c>
      <c r="AK97" s="206">
        <v>19.91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19.87</v>
      </c>
      <c r="E98" s="206">
        <v>0</v>
      </c>
      <c r="F98" s="206">
        <v>9.67</v>
      </c>
      <c r="G98" s="206">
        <v>7.64</v>
      </c>
      <c r="H98" s="206">
        <v>0</v>
      </c>
      <c r="I98" s="206">
        <v>40.97</v>
      </c>
      <c r="J98" s="206">
        <v>0</v>
      </c>
      <c r="K98" s="206">
        <v>231.67</v>
      </c>
      <c r="L98" s="206">
        <v>0.25</v>
      </c>
      <c r="M98" s="206">
        <v>2.36</v>
      </c>
      <c r="N98" s="206">
        <v>2.0299999999999998</v>
      </c>
      <c r="O98" s="206">
        <v>1.44</v>
      </c>
      <c r="P98" s="206">
        <v>0.96</v>
      </c>
      <c r="Q98" s="206">
        <v>0</v>
      </c>
      <c r="R98" s="206">
        <v>0.48</v>
      </c>
      <c r="S98" s="206">
        <v>0</v>
      </c>
      <c r="T98" s="206">
        <v>0.31</v>
      </c>
      <c r="U98" s="206">
        <v>2.0499999999999998</v>
      </c>
      <c r="V98" s="206">
        <v>0.36</v>
      </c>
      <c r="W98" s="206">
        <v>0.61</v>
      </c>
      <c r="X98" s="206">
        <v>2.57</v>
      </c>
      <c r="Y98" s="206">
        <v>0</v>
      </c>
      <c r="Z98" s="206">
        <v>2.42</v>
      </c>
      <c r="AA98" s="206">
        <v>1.39</v>
      </c>
      <c r="AB98" s="206">
        <v>0</v>
      </c>
      <c r="AC98" s="206">
        <v>20.88</v>
      </c>
      <c r="AD98" s="206">
        <v>0</v>
      </c>
      <c r="AE98" s="206">
        <v>0</v>
      </c>
      <c r="AF98" s="206">
        <v>0</v>
      </c>
      <c r="AG98" s="206">
        <v>1.7</v>
      </c>
      <c r="AH98" s="206">
        <v>0</v>
      </c>
      <c r="AI98" s="206">
        <v>0</v>
      </c>
      <c r="AJ98" s="206">
        <v>0</v>
      </c>
      <c r="AK98" s="206">
        <v>19.91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0.27089749999999996</v>
      </c>
      <c r="D99">
        <f t="shared" si="0"/>
        <v>0.20224749999999991</v>
      </c>
      <c r="E99">
        <f t="shared" si="0"/>
        <v>0</v>
      </c>
      <c r="F99">
        <f t="shared" si="0"/>
        <v>0.19826249999999976</v>
      </c>
      <c r="G99">
        <f t="shared" si="0"/>
        <v>0.16178749999999983</v>
      </c>
      <c r="H99">
        <f t="shared" si="0"/>
        <v>0</v>
      </c>
      <c r="I99">
        <f t="shared" si="0"/>
        <v>0.93944749999999944</v>
      </c>
      <c r="J99">
        <f t="shared" si="0"/>
        <v>4.355250000000005E-2</v>
      </c>
      <c r="K99">
        <f t="shared" si="0"/>
        <v>2.9686575000000004</v>
      </c>
      <c r="L99">
        <f t="shared" si="0"/>
        <v>3.8377500000000009E-2</v>
      </c>
      <c r="M99">
        <f t="shared" si="0"/>
        <v>0.11301250000000017</v>
      </c>
      <c r="N99">
        <f t="shared" si="0"/>
        <v>4.872000000000002E-2</v>
      </c>
      <c r="O99">
        <f t="shared" si="0"/>
        <v>3.4559999999999966E-2</v>
      </c>
      <c r="P99">
        <f t="shared" si="0"/>
        <v>2.2409999999999968E-2</v>
      </c>
      <c r="Q99">
        <f t="shared" si="0"/>
        <v>6.2124999999999889E-3</v>
      </c>
      <c r="R99">
        <f t="shared" si="0"/>
        <v>6.0727499999999809E-2</v>
      </c>
      <c r="S99">
        <f t="shared" si="0"/>
        <v>1.0409999999999992E-2</v>
      </c>
      <c r="T99">
        <f t="shared" si="0"/>
        <v>7.4399999999999883E-3</v>
      </c>
      <c r="U99">
        <f t="shared" si="0"/>
        <v>4.920000000000007E-2</v>
      </c>
      <c r="V99">
        <f t="shared" si="0"/>
        <v>6.310000000000017E-2</v>
      </c>
      <c r="W99">
        <f t="shared" si="0"/>
        <v>6.8925000000000236E-2</v>
      </c>
      <c r="X99">
        <f t="shared" si="0"/>
        <v>0.28675749999999911</v>
      </c>
      <c r="Y99">
        <f t="shared" si="0"/>
        <v>0</v>
      </c>
      <c r="Z99">
        <f t="shared" si="0"/>
        <v>0.23323999999999931</v>
      </c>
      <c r="AA99">
        <f t="shared" si="0"/>
        <v>0.13273499999999977</v>
      </c>
      <c r="AB99">
        <f t="shared" si="0"/>
        <v>0</v>
      </c>
      <c r="AC99">
        <f t="shared" si="0"/>
        <v>0.43688500000000047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4.5732499999999975E-2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0.26862999999999987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11.46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19.399999999999999</v>
      </c>
      <c r="J3" s="206">
        <v>3.95</v>
      </c>
      <c r="K3" s="206">
        <v>45.31</v>
      </c>
      <c r="L3" s="206">
        <v>1.73</v>
      </c>
      <c r="M3" s="206">
        <v>0</v>
      </c>
      <c r="N3" s="206">
        <v>1.17</v>
      </c>
      <c r="O3" s="206">
        <v>0.99</v>
      </c>
      <c r="P3" s="206">
        <v>2.41</v>
      </c>
      <c r="Q3" s="206">
        <v>0</v>
      </c>
      <c r="R3" s="206">
        <v>0.28000000000000003</v>
      </c>
      <c r="S3" s="206">
        <v>0</v>
      </c>
      <c r="T3" s="206">
        <v>0.31</v>
      </c>
      <c r="U3" s="206">
        <v>10.92</v>
      </c>
      <c r="V3" s="206">
        <v>0.14000000000000001</v>
      </c>
      <c r="W3" s="206">
        <v>0.35</v>
      </c>
      <c r="X3" s="206">
        <v>0.99</v>
      </c>
      <c r="Y3" s="206">
        <v>0</v>
      </c>
      <c r="Z3" s="206">
        <v>0</v>
      </c>
      <c r="AA3" s="206">
        <v>0.8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0.96</v>
      </c>
      <c r="AH3" s="206">
        <v>0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11.46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20.07</v>
      </c>
      <c r="J4" s="206">
        <v>3.95</v>
      </c>
      <c r="K4" s="206">
        <v>35.020000000000003</v>
      </c>
      <c r="L4" s="206">
        <v>1.73</v>
      </c>
      <c r="M4" s="206">
        <v>0</v>
      </c>
      <c r="N4" s="206">
        <v>1.17</v>
      </c>
      <c r="O4" s="206">
        <v>0.99</v>
      </c>
      <c r="P4" s="206">
        <v>2.41</v>
      </c>
      <c r="Q4" s="206">
        <v>0</v>
      </c>
      <c r="R4" s="206">
        <v>0.28000000000000003</v>
      </c>
      <c r="S4" s="206">
        <v>0</v>
      </c>
      <c r="T4" s="206">
        <v>0.31</v>
      </c>
      <c r="U4" s="206">
        <v>10.92</v>
      </c>
      <c r="V4" s="206">
        <v>0.14000000000000001</v>
      </c>
      <c r="W4" s="206">
        <v>0.35</v>
      </c>
      <c r="X4" s="206">
        <v>0.99</v>
      </c>
      <c r="Y4" s="206">
        <v>0</v>
      </c>
      <c r="Z4" s="206">
        <v>1.4</v>
      </c>
      <c r="AA4" s="206">
        <v>0.8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0.96</v>
      </c>
      <c r="AH4" s="206">
        <v>0</v>
      </c>
      <c r="AI4" s="206">
        <v>0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11.46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20.16</v>
      </c>
      <c r="J5" s="206">
        <v>3.95</v>
      </c>
      <c r="K5" s="206">
        <v>35.020000000000003</v>
      </c>
      <c r="L5" s="206">
        <v>1.72</v>
      </c>
      <c r="M5" s="206">
        <v>0</v>
      </c>
      <c r="N5" s="206">
        <v>1.17</v>
      </c>
      <c r="O5" s="206">
        <v>0.99</v>
      </c>
      <c r="P5" s="206">
        <v>2.41</v>
      </c>
      <c r="Q5" s="206">
        <v>0</v>
      </c>
      <c r="R5" s="206">
        <v>0.28000000000000003</v>
      </c>
      <c r="S5" s="206">
        <v>0</v>
      </c>
      <c r="T5" s="206">
        <v>0.31</v>
      </c>
      <c r="U5" s="206">
        <v>10.92</v>
      </c>
      <c r="V5" s="206">
        <v>0.14000000000000001</v>
      </c>
      <c r="W5" s="206">
        <v>0.35</v>
      </c>
      <c r="X5" s="206">
        <v>0.99</v>
      </c>
      <c r="Y5" s="206">
        <v>0</v>
      </c>
      <c r="Z5" s="206">
        <v>1.4</v>
      </c>
      <c r="AA5" s="206">
        <v>0.8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0.96</v>
      </c>
      <c r="AH5" s="206">
        <v>0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11.46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20.16</v>
      </c>
      <c r="J6" s="206">
        <v>3.95</v>
      </c>
      <c r="K6" s="206">
        <v>35.020000000000003</v>
      </c>
      <c r="L6" s="206">
        <v>1.72</v>
      </c>
      <c r="M6" s="206">
        <v>0</v>
      </c>
      <c r="N6" s="206">
        <v>1.17</v>
      </c>
      <c r="O6" s="206">
        <v>0.99</v>
      </c>
      <c r="P6" s="206">
        <v>2.41</v>
      </c>
      <c r="Q6" s="206">
        <v>0</v>
      </c>
      <c r="R6" s="206">
        <v>0.28000000000000003</v>
      </c>
      <c r="S6" s="206">
        <v>0</v>
      </c>
      <c r="T6" s="206">
        <v>0.31</v>
      </c>
      <c r="U6" s="206">
        <v>10.92</v>
      </c>
      <c r="V6" s="206">
        <v>0.14000000000000001</v>
      </c>
      <c r="W6" s="206">
        <v>0.35</v>
      </c>
      <c r="X6" s="206">
        <v>0.99</v>
      </c>
      <c r="Y6" s="206">
        <v>0</v>
      </c>
      <c r="Z6" s="206">
        <v>1.4</v>
      </c>
      <c r="AA6" s="206">
        <v>0.8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0.96</v>
      </c>
      <c r="AH6" s="206">
        <v>0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11.46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20.16</v>
      </c>
      <c r="J7" s="206">
        <v>3.95</v>
      </c>
      <c r="K7" s="206">
        <v>88.09</v>
      </c>
      <c r="L7" s="206">
        <v>19.45</v>
      </c>
      <c r="M7" s="206">
        <v>0</v>
      </c>
      <c r="N7" s="206">
        <v>1.17</v>
      </c>
      <c r="O7" s="206">
        <v>0.99</v>
      </c>
      <c r="P7" s="206">
        <v>2.41</v>
      </c>
      <c r="Q7" s="206">
        <v>0</v>
      </c>
      <c r="R7" s="206">
        <v>0.28000000000000003</v>
      </c>
      <c r="S7" s="206">
        <v>0</v>
      </c>
      <c r="T7" s="206">
        <v>0.31</v>
      </c>
      <c r="U7" s="206">
        <v>10.92</v>
      </c>
      <c r="V7" s="206">
        <v>3.62</v>
      </c>
      <c r="W7" s="206">
        <v>5</v>
      </c>
      <c r="X7" s="206">
        <v>0.99</v>
      </c>
      <c r="Y7" s="206">
        <v>0</v>
      </c>
      <c r="Z7" s="206">
        <v>1.4</v>
      </c>
      <c r="AA7" s="206">
        <v>0.8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0.96</v>
      </c>
      <c r="AH7" s="206">
        <v>0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11.46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20.16</v>
      </c>
      <c r="J8" s="206">
        <v>3.95</v>
      </c>
      <c r="K8" s="206">
        <v>86.77</v>
      </c>
      <c r="L8" s="206">
        <v>24.34</v>
      </c>
      <c r="M8" s="206">
        <v>0</v>
      </c>
      <c r="N8" s="206">
        <v>1.17</v>
      </c>
      <c r="O8" s="206">
        <v>0.99</v>
      </c>
      <c r="P8" s="206">
        <v>2.41</v>
      </c>
      <c r="Q8" s="206">
        <v>0.12</v>
      </c>
      <c r="R8" s="206">
        <v>2.2000000000000002</v>
      </c>
      <c r="S8" s="206">
        <v>0.38</v>
      </c>
      <c r="T8" s="206">
        <v>0.31</v>
      </c>
      <c r="U8" s="206">
        <v>10.92</v>
      </c>
      <c r="V8" s="206">
        <v>3.62</v>
      </c>
      <c r="W8" s="206">
        <v>5</v>
      </c>
      <c r="X8" s="206">
        <v>0.99</v>
      </c>
      <c r="Y8" s="206">
        <v>0</v>
      </c>
      <c r="Z8" s="206">
        <v>1.4</v>
      </c>
      <c r="AA8" s="206">
        <v>0.8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0.96</v>
      </c>
      <c r="AH8" s="206">
        <v>0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11.46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20.16</v>
      </c>
      <c r="J9" s="206">
        <v>3.95</v>
      </c>
      <c r="K9" s="206">
        <v>88.22</v>
      </c>
      <c r="L9" s="206">
        <v>24.34</v>
      </c>
      <c r="M9" s="206">
        <v>0</v>
      </c>
      <c r="N9" s="206">
        <v>1.17</v>
      </c>
      <c r="O9" s="206">
        <v>0.99</v>
      </c>
      <c r="P9" s="206">
        <v>2.41</v>
      </c>
      <c r="Q9" s="206">
        <v>0.12</v>
      </c>
      <c r="R9" s="206">
        <v>2.2000000000000002</v>
      </c>
      <c r="S9" s="206">
        <v>0.4</v>
      </c>
      <c r="T9" s="206">
        <v>0.31</v>
      </c>
      <c r="U9" s="206">
        <v>10.92</v>
      </c>
      <c r="V9" s="206">
        <v>3.62</v>
      </c>
      <c r="W9" s="206">
        <v>5</v>
      </c>
      <c r="X9" s="206">
        <v>10.57</v>
      </c>
      <c r="Y9" s="206">
        <v>0</v>
      </c>
      <c r="Z9" s="206">
        <v>1.4</v>
      </c>
      <c r="AA9" s="206">
        <v>0.8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0.96</v>
      </c>
      <c r="AH9" s="206">
        <v>0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11.46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20.16</v>
      </c>
      <c r="J10" s="206">
        <v>3.95</v>
      </c>
      <c r="K10" s="206">
        <v>88.22</v>
      </c>
      <c r="L10" s="206">
        <v>24.34</v>
      </c>
      <c r="M10" s="206">
        <v>0</v>
      </c>
      <c r="N10" s="206">
        <v>1.17</v>
      </c>
      <c r="O10" s="206">
        <v>0.99</v>
      </c>
      <c r="P10" s="206">
        <v>2.41</v>
      </c>
      <c r="Q10" s="206">
        <v>0.12</v>
      </c>
      <c r="R10" s="206">
        <v>2.2000000000000002</v>
      </c>
      <c r="S10" s="206">
        <v>0.4</v>
      </c>
      <c r="T10" s="206">
        <v>0.31</v>
      </c>
      <c r="U10" s="206">
        <v>10.92</v>
      </c>
      <c r="V10" s="206">
        <v>3.62</v>
      </c>
      <c r="W10" s="206">
        <v>5</v>
      </c>
      <c r="X10" s="206">
        <v>10.57</v>
      </c>
      <c r="Y10" s="206">
        <v>0</v>
      </c>
      <c r="Z10" s="206">
        <v>1.4</v>
      </c>
      <c r="AA10" s="206">
        <v>0.8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0.96</v>
      </c>
      <c r="AH10" s="206">
        <v>0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11.46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20.16</v>
      </c>
      <c r="J11" s="206">
        <v>3.95</v>
      </c>
      <c r="K11" s="206">
        <v>88.22</v>
      </c>
      <c r="L11" s="206">
        <v>24.34</v>
      </c>
      <c r="M11" s="206">
        <v>0</v>
      </c>
      <c r="N11" s="206">
        <v>1.17</v>
      </c>
      <c r="O11" s="206">
        <v>0.99</v>
      </c>
      <c r="P11" s="206">
        <v>2.41</v>
      </c>
      <c r="Q11" s="206">
        <v>0.12</v>
      </c>
      <c r="R11" s="206">
        <v>2</v>
      </c>
      <c r="S11" s="206">
        <v>0.4</v>
      </c>
      <c r="T11" s="206">
        <v>0.31</v>
      </c>
      <c r="U11" s="206">
        <v>10.92</v>
      </c>
      <c r="V11" s="206">
        <v>4.1500000000000004</v>
      </c>
      <c r="W11" s="206">
        <v>5</v>
      </c>
      <c r="X11" s="206">
        <v>10.57</v>
      </c>
      <c r="Y11" s="206">
        <v>0</v>
      </c>
      <c r="Z11" s="206">
        <v>1.4</v>
      </c>
      <c r="AA11" s="206">
        <v>0.8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0.96</v>
      </c>
      <c r="AH11" s="206">
        <v>0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11.46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20.16</v>
      </c>
      <c r="J12" s="206">
        <v>3.95</v>
      </c>
      <c r="K12" s="206">
        <v>88.22</v>
      </c>
      <c r="L12" s="206">
        <v>24.34</v>
      </c>
      <c r="M12" s="206">
        <v>0</v>
      </c>
      <c r="N12" s="206">
        <v>1.17</v>
      </c>
      <c r="O12" s="206">
        <v>0.99</v>
      </c>
      <c r="P12" s="206">
        <v>2.41</v>
      </c>
      <c r="Q12" s="206">
        <v>0.12</v>
      </c>
      <c r="R12" s="206">
        <v>2</v>
      </c>
      <c r="S12" s="206">
        <v>0.4</v>
      </c>
      <c r="T12" s="206">
        <v>0.31</v>
      </c>
      <c r="U12" s="206">
        <v>10.92</v>
      </c>
      <c r="V12" s="206">
        <v>4.51</v>
      </c>
      <c r="W12" s="206">
        <v>5</v>
      </c>
      <c r="X12" s="206">
        <v>10.57</v>
      </c>
      <c r="Y12" s="206">
        <v>0</v>
      </c>
      <c r="Z12" s="206">
        <v>1.4</v>
      </c>
      <c r="AA12" s="206">
        <v>0.8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0.96</v>
      </c>
      <c r="AH12" s="206">
        <v>0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11.46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20.16</v>
      </c>
      <c r="J13" s="206">
        <v>3.95</v>
      </c>
      <c r="K13" s="206">
        <v>86.85</v>
      </c>
      <c r="L13" s="206">
        <v>24.34</v>
      </c>
      <c r="M13" s="206">
        <v>0</v>
      </c>
      <c r="N13" s="206">
        <v>1.17</v>
      </c>
      <c r="O13" s="206">
        <v>0.99</v>
      </c>
      <c r="P13" s="206">
        <v>2.41</v>
      </c>
      <c r="Q13" s="206">
        <v>0.12</v>
      </c>
      <c r="R13" s="206">
        <v>2</v>
      </c>
      <c r="S13" s="206">
        <v>0.4</v>
      </c>
      <c r="T13" s="206">
        <v>0.31</v>
      </c>
      <c r="U13" s="206">
        <v>10.92</v>
      </c>
      <c r="V13" s="206">
        <v>4.59</v>
      </c>
      <c r="W13" s="206">
        <v>5</v>
      </c>
      <c r="X13" s="206">
        <v>10.57</v>
      </c>
      <c r="Y13" s="206">
        <v>0</v>
      </c>
      <c r="Z13" s="206">
        <v>1.4</v>
      </c>
      <c r="AA13" s="206">
        <v>0.8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0.96</v>
      </c>
      <c r="AH13" s="206">
        <v>0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11.46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20.16</v>
      </c>
      <c r="J14" s="206">
        <v>3.95</v>
      </c>
      <c r="K14" s="206">
        <v>86.77</v>
      </c>
      <c r="L14" s="206">
        <v>24.34</v>
      </c>
      <c r="M14" s="206">
        <v>0</v>
      </c>
      <c r="N14" s="206">
        <v>1.17</v>
      </c>
      <c r="O14" s="206">
        <v>0.99</v>
      </c>
      <c r="P14" s="206">
        <v>2.41</v>
      </c>
      <c r="Q14" s="206">
        <v>0.12</v>
      </c>
      <c r="R14" s="206">
        <v>2</v>
      </c>
      <c r="S14" s="206">
        <v>0.38</v>
      </c>
      <c r="T14" s="206">
        <v>0.31</v>
      </c>
      <c r="U14" s="206">
        <v>10.92</v>
      </c>
      <c r="V14" s="206">
        <v>4.7699999999999996</v>
      </c>
      <c r="W14" s="206">
        <v>5</v>
      </c>
      <c r="X14" s="206">
        <v>10.57</v>
      </c>
      <c r="Y14" s="206">
        <v>0</v>
      </c>
      <c r="Z14" s="206">
        <v>1.4</v>
      </c>
      <c r="AA14" s="206">
        <v>0.8</v>
      </c>
      <c r="AB14" s="206">
        <v>0</v>
      </c>
      <c r="AC14" s="206">
        <v>10.1</v>
      </c>
      <c r="AD14" s="206">
        <v>0</v>
      </c>
      <c r="AE14" s="206">
        <v>0</v>
      </c>
      <c r="AF14" s="206">
        <v>0</v>
      </c>
      <c r="AG14" s="206">
        <v>0.96</v>
      </c>
      <c r="AH14" s="206">
        <v>0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11.46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20.16</v>
      </c>
      <c r="J15" s="206">
        <v>3.95</v>
      </c>
      <c r="K15" s="206">
        <v>88.22</v>
      </c>
      <c r="L15" s="206">
        <v>24.34</v>
      </c>
      <c r="M15" s="206">
        <v>0</v>
      </c>
      <c r="N15" s="206">
        <v>1.17</v>
      </c>
      <c r="O15" s="206">
        <v>0.99</v>
      </c>
      <c r="P15" s="206">
        <v>2.41</v>
      </c>
      <c r="Q15" s="206">
        <v>0.12</v>
      </c>
      <c r="R15" s="206">
        <v>2</v>
      </c>
      <c r="S15" s="206">
        <v>0.4</v>
      </c>
      <c r="T15" s="206">
        <v>0.31</v>
      </c>
      <c r="U15" s="206">
        <v>10.92</v>
      </c>
      <c r="V15" s="206">
        <v>4.9400000000000004</v>
      </c>
      <c r="W15" s="206">
        <v>5</v>
      </c>
      <c r="X15" s="206">
        <v>10.57</v>
      </c>
      <c r="Y15" s="206">
        <v>0</v>
      </c>
      <c r="Z15" s="206">
        <v>1.4</v>
      </c>
      <c r="AA15" s="206">
        <v>0.8</v>
      </c>
      <c r="AB15" s="206">
        <v>0</v>
      </c>
      <c r="AC15" s="206">
        <v>10.34</v>
      </c>
      <c r="AD15" s="206">
        <v>0</v>
      </c>
      <c r="AE15" s="206">
        <v>0</v>
      </c>
      <c r="AF15" s="206">
        <v>0</v>
      </c>
      <c r="AG15" s="206">
        <v>0.96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11.46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20.16</v>
      </c>
      <c r="J16" s="206">
        <v>3.95</v>
      </c>
      <c r="K16" s="206">
        <v>88.22</v>
      </c>
      <c r="L16" s="206">
        <v>24.34</v>
      </c>
      <c r="M16" s="206">
        <v>0</v>
      </c>
      <c r="N16" s="206">
        <v>1.17</v>
      </c>
      <c r="O16" s="206">
        <v>0.99</v>
      </c>
      <c r="P16" s="206">
        <v>2.41</v>
      </c>
      <c r="Q16" s="206">
        <v>0.12</v>
      </c>
      <c r="R16" s="206">
        <v>2</v>
      </c>
      <c r="S16" s="206">
        <v>0.4</v>
      </c>
      <c r="T16" s="206">
        <v>0.31</v>
      </c>
      <c r="U16" s="206">
        <v>10.92</v>
      </c>
      <c r="V16" s="206">
        <v>4.9400000000000004</v>
      </c>
      <c r="W16" s="206">
        <v>5</v>
      </c>
      <c r="X16" s="206">
        <v>10.57</v>
      </c>
      <c r="Y16" s="206">
        <v>0</v>
      </c>
      <c r="Z16" s="206">
        <v>1.4</v>
      </c>
      <c r="AA16" s="206">
        <v>0.8</v>
      </c>
      <c r="AB16" s="206">
        <v>0</v>
      </c>
      <c r="AC16" s="206">
        <v>10.34</v>
      </c>
      <c r="AD16" s="206">
        <v>0</v>
      </c>
      <c r="AE16" s="206">
        <v>0</v>
      </c>
      <c r="AF16" s="206">
        <v>0</v>
      </c>
      <c r="AG16" s="206">
        <v>0.96</v>
      </c>
      <c r="AH16" s="206">
        <v>0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11.46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20.16</v>
      </c>
      <c r="J17" s="206">
        <v>3.95</v>
      </c>
      <c r="K17" s="206">
        <v>86.85</v>
      </c>
      <c r="L17" s="206">
        <v>24.34</v>
      </c>
      <c r="M17" s="206">
        <v>0</v>
      </c>
      <c r="N17" s="206">
        <v>1.17</v>
      </c>
      <c r="O17" s="206">
        <v>0.99</v>
      </c>
      <c r="P17" s="206">
        <v>2.41</v>
      </c>
      <c r="Q17" s="206">
        <v>0.12</v>
      </c>
      <c r="R17" s="206">
        <v>2</v>
      </c>
      <c r="S17" s="206">
        <v>0.4</v>
      </c>
      <c r="T17" s="206">
        <v>0.31</v>
      </c>
      <c r="U17" s="206">
        <v>10.92</v>
      </c>
      <c r="V17" s="206">
        <v>4.9400000000000004</v>
      </c>
      <c r="W17" s="206">
        <v>5</v>
      </c>
      <c r="X17" s="206">
        <v>10.57</v>
      </c>
      <c r="Y17" s="206">
        <v>0</v>
      </c>
      <c r="Z17" s="206">
        <v>1.4</v>
      </c>
      <c r="AA17" s="206">
        <v>0.8</v>
      </c>
      <c r="AB17" s="206">
        <v>0</v>
      </c>
      <c r="AC17" s="206">
        <v>10.34</v>
      </c>
      <c r="AD17" s="206">
        <v>0</v>
      </c>
      <c r="AE17" s="206">
        <v>0</v>
      </c>
      <c r="AF17" s="206">
        <v>0</v>
      </c>
      <c r="AG17" s="206">
        <v>0.96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11.46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20.16</v>
      </c>
      <c r="J18" s="206">
        <v>3.95</v>
      </c>
      <c r="K18" s="206">
        <v>86.86</v>
      </c>
      <c r="L18" s="206">
        <v>24.34</v>
      </c>
      <c r="M18" s="206">
        <v>0</v>
      </c>
      <c r="N18" s="206">
        <v>1.17</v>
      </c>
      <c r="O18" s="206">
        <v>0.99</v>
      </c>
      <c r="P18" s="206">
        <v>2.41</v>
      </c>
      <c r="Q18" s="206">
        <v>0.12</v>
      </c>
      <c r="R18" s="206">
        <v>2</v>
      </c>
      <c r="S18" s="206">
        <v>0.4</v>
      </c>
      <c r="T18" s="206">
        <v>0.31</v>
      </c>
      <c r="U18" s="206">
        <v>10.92</v>
      </c>
      <c r="V18" s="206">
        <v>4.9400000000000004</v>
      </c>
      <c r="W18" s="206">
        <v>5</v>
      </c>
      <c r="X18" s="206">
        <v>10.57</v>
      </c>
      <c r="Y18" s="206">
        <v>0</v>
      </c>
      <c r="Z18" s="206">
        <v>1.4</v>
      </c>
      <c r="AA18" s="206">
        <v>0.8</v>
      </c>
      <c r="AB18" s="206">
        <v>0</v>
      </c>
      <c r="AC18" s="206">
        <v>10.34</v>
      </c>
      <c r="AD18" s="206">
        <v>0</v>
      </c>
      <c r="AE18" s="206">
        <v>0</v>
      </c>
      <c r="AF18" s="206">
        <v>0</v>
      </c>
      <c r="AG18" s="206">
        <v>0.96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11.46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20.16</v>
      </c>
      <c r="J19" s="206">
        <v>3.95</v>
      </c>
      <c r="K19" s="206">
        <v>86.85</v>
      </c>
      <c r="L19" s="206">
        <v>24.35</v>
      </c>
      <c r="M19" s="206">
        <v>0</v>
      </c>
      <c r="N19" s="206">
        <v>1.17</v>
      </c>
      <c r="O19" s="206">
        <v>0.99</v>
      </c>
      <c r="P19" s="206">
        <v>2.41</v>
      </c>
      <c r="Q19" s="206">
        <v>0.12</v>
      </c>
      <c r="R19" s="206">
        <v>2</v>
      </c>
      <c r="S19" s="206">
        <v>0.4</v>
      </c>
      <c r="T19" s="206">
        <v>0.31</v>
      </c>
      <c r="U19" s="206">
        <v>10.92</v>
      </c>
      <c r="V19" s="206">
        <v>4.9400000000000004</v>
      </c>
      <c r="W19" s="206">
        <v>5</v>
      </c>
      <c r="X19" s="206">
        <v>10.57</v>
      </c>
      <c r="Y19" s="206">
        <v>0</v>
      </c>
      <c r="Z19" s="206">
        <v>1.4</v>
      </c>
      <c r="AA19" s="206">
        <v>0.8</v>
      </c>
      <c r="AB19" s="206">
        <v>0</v>
      </c>
      <c r="AC19" s="206">
        <v>10.34</v>
      </c>
      <c r="AD19" s="206">
        <v>0</v>
      </c>
      <c r="AE19" s="206">
        <v>0</v>
      </c>
      <c r="AF19" s="206">
        <v>0</v>
      </c>
      <c r="AG19" s="206">
        <v>0.96</v>
      </c>
      <c r="AH19" s="206">
        <v>0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11.46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20.16</v>
      </c>
      <c r="J20" s="206">
        <v>3.95</v>
      </c>
      <c r="K20" s="206">
        <v>86.77</v>
      </c>
      <c r="L20" s="206">
        <v>24.35</v>
      </c>
      <c r="M20" s="206">
        <v>0</v>
      </c>
      <c r="N20" s="206">
        <v>1.17</v>
      </c>
      <c r="O20" s="206">
        <v>0.99</v>
      </c>
      <c r="P20" s="206">
        <v>2.41</v>
      </c>
      <c r="Q20" s="206">
        <v>0.12</v>
      </c>
      <c r="R20" s="206">
        <v>2.2000000000000002</v>
      </c>
      <c r="S20" s="206">
        <v>0.4</v>
      </c>
      <c r="T20" s="206">
        <v>0.31</v>
      </c>
      <c r="U20" s="206">
        <v>10.92</v>
      </c>
      <c r="V20" s="206">
        <v>4.9400000000000004</v>
      </c>
      <c r="W20" s="206">
        <v>5</v>
      </c>
      <c r="X20" s="206">
        <v>10.57</v>
      </c>
      <c r="Y20" s="206">
        <v>0</v>
      </c>
      <c r="Z20" s="206">
        <v>1.4</v>
      </c>
      <c r="AA20" s="206">
        <v>0.8</v>
      </c>
      <c r="AB20" s="206">
        <v>0</v>
      </c>
      <c r="AC20" s="206">
        <v>10.34</v>
      </c>
      <c r="AD20" s="206">
        <v>0</v>
      </c>
      <c r="AE20" s="206">
        <v>0</v>
      </c>
      <c r="AF20" s="206">
        <v>0</v>
      </c>
      <c r="AG20" s="206">
        <v>0.96</v>
      </c>
      <c r="AH20" s="206">
        <v>0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11.46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20.16</v>
      </c>
      <c r="J21" s="206">
        <v>3.95</v>
      </c>
      <c r="K21" s="206">
        <v>25.41</v>
      </c>
      <c r="L21" s="206">
        <v>1.73</v>
      </c>
      <c r="M21" s="206">
        <v>0</v>
      </c>
      <c r="N21" s="206">
        <v>1.17</v>
      </c>
      <c r="O21" s="206">
        <v>0.99</v>
      </c>
      <c r="P21" s="206">
        <v>2.41</v>
      </c>
      <c r="Q21" s="206">
        <v>0</v>
      </c>
      <c r="R21" s="206">
        <v>0.28000000000000003</v>
      </c>
      <c r="S21" s="206">
        <v>0</v>
      </c>
      <c r="T21" s="206">
        <v>0.31</v>
      </c>
      <c r="U21" s="206">
        <v>10.92</v>
      </c>
      <c r="V21" s="206">
        <v>1.46</v>
      </c>
      <c r="W21" s="206">
        <v>0.35</v>
      </c>
      <c r="X21" s="206">
        <v>0.99</v>
      </c>
      <c r="Y21" s="206">
        <v>0</v>
      </c>
      <c r="Z21" s="206">
        <v>1.4</v>
      </c>
      <c r="AA21" s="206">
        <v>0.8</v>
      </c>
      <c r="AB21" s="206">
        <v>0</v>
      </c>
      <c r="AC21" s="206">
        <v>10.34</v>
      </c>
      <c r="AD21" s="206">
        <v>0</v>
      </c>
      <c r="AE21" s="206">
        <v>0</v>
      </c>
      <c r="AF21" s="206">
        <v>0</v>
      </c>
      <c r="AG21" s="206">
        <v>0.96</v>
      </c>
      <c r="AH21" s="206">
        <v>0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11.46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20.16</v>
      </c>
      <c r="J22" s="206">
        <v>3.95</v>
      </c>
      <c r="K22" s="206">
        <v>25.41</v>
      </c>
      <c r="L22" s="206">
        <v>1.72</v>
      </c>
      <c r="M22" s="206">
        <v>0</v>
      </c>
      <c r="N22" s="206">
        <v>1.17</v>
      </c>
      <c r="O22" s="206">
        <v>0.99</v>
      </c>
      <c r="P22" s="206">
        <v>2.41</v>
      </c>
      <c r="Q22" s="206">
        <v>0</v>
      </c>
      <c r="R22" s="206">
        <v>0.28000000000000003</v>
      </c>
      <c r="S22" s="206">
        <v>0</v>
      </c>
      <c r="T22" s="206">
        <v>0.31</v>
      </c>
      <c r="U22" s="206">
        <v>10.92</v>
      </c>
      <c r="V22" s="206">
        <v>1.46</v>
      </c>
      <c r="W22" s="206">
        <v>0.35</v>
      </c>
      <c r="X22" s="206">
        <v>0.99</v>
      </c>
      <c r="Y22" s="206">
        <v>0</v>
      </c>
      <c r="Z22" s="206">
        <v>1.4</v>
      </c>
      <c r="AA22" s="206">
        <v>0.8</v>
      </c>
      <c r="AB22" s="206">
        <v>0</v>
      </c>
      <c r="AC22" s="206">
        <v>10.34</v>
      </c>
      <c r="AD22" s="206">
        <v>0</v>
      </c>
      <c r="AE22" s="206">
        <v>0</v>
      </c>
      <c r="AF22" s="206">
        <v>0</v>
      </c>
      <c r="AG22" s="206">
        <v>0.96</v>
      </c>
      <c r="AH22" s="206">
        <v>0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11.46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20.16</v>
      </c>
      <c r="J23" s="206">
        <v>3.95</v>
      </c>
      <c r="K23" s="206">
        <v>25.41</v>
      </c>
      <c r="L23" s="206">
        <v>2.95</v>
      </c>
      <c r="M23" s="206">
        <v>0</v>
      </c>
      <c r="N23" s="206">
        <v>1.17</v>
      </c>
      <c r="O23" s="206">
        <v>0.99</v>
      </c>
      <c r="P23" s="206">
        <v>2.41</v>
      </c>
      <c r="Q23" s="206">
        <v>0</v>
      </c>
      <c r="R23" s="206">
        <v>0.28000000000000003</v>
      </c>
      <c r="S23" s="206">
        <v>0.15</v>
      </c>
      <c r="T23" s="206">
        <v>0.31</v>
      </c>
      <c r="U23" s="206">
        <v>10.92</v>
      </c>
      <c r="V23" s="206">
        <v>1.46</v>
      </c>
      <c r="W23" s="206">
        <v>0.35</v>
      </c>
      <c r="X23" s="206">
        <v>0.99</v>
      </c>
      <c r="Y23" s="206">
        <v>0</v>
      </c>
      <c r="Z23" s="206">
        <v>1.4</v>
      </c>
      <c r="AA23" s="206">
        <v>0.81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0.96</v>
      </c>
      <c r="AH23" s="206">
        <v>0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11.46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20.16</v>
      </c>
      <c r="J24" s="206">
        <v>3.95</v>
      </c>
      <c r="K24" s="206">
        <v>6.52</v>
      </c>
      <c r="L24" s="206">
        <v>1.72</v>
      </c>
      <c r="M24" s="206">
        <v>0</v>
      </c>
      <c r="N24" s="206">
        <v>1.17</v>
      </c>
      <c r="O24" s="206">
        <v>0.99</v>
      </c>
      <c r="P24" s="206">
        <v>2.41</v>
      </c>
      <c r="Q24" s="206">
        <v>0</v>
      </c>
      <c r="R24" s="206">
        <v>0.28000000000000003</v>
      </c>
      <c r="S24" s="206">
        <v>0</v>
      </c>
      <c r="T24" s="206">
        <v>0.31</v>
      </c>
      <c r="U24" s="206">
        <v>10.92</v>
      </c>
      <c r="V24" s="206">
        <v>1.46</v>
      </c>
      <c r="W24" s="206">
        <v>0.35</v>
      </c>
      <c r="X24" s="206">
        <v>0.99</v>
      </c>
      <c r="Y24" s="206">
        <v>0</v>
      </c>
      <c r="Z24" s="206">
        <v>1.43</v>
      </c>
      <c r="AA24" s="206">
        <v>0.81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0.96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11.46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20.16</v>
      </c>
      <c r="J25" s="206">
        <v>3.95</v>
      </c>
      <c r="K25" s="206">
        <v>6.52</v>
      </c>
      <c r="L25" s="206">
        <v>1.73</v>
      </c>
      <c r="M25" s="206">
        <v>0</v>
      </c>
      <c r="N25" s="206">
        <v>1.17</v>
      </c>
      <c r="O25" s="206">
        <v>0.99</v>
      </c>
      <c r="P25" s="206">
        <v>2.41</v>
      </c>
      <c r="Q25" s="206">
        <v>0.11</v>
      </c>
      <c r="R25" s="206">
        <v>0.28000000000000003</v>
      </c>
      <c r="S25" s="206">
        <v>0.15</v>
      </c>
      <c r="T25" s="206">
        <v>0.31</v>
      </c>
      <c r="U25" s="206">
        <v>10.92</v>
      </c>
      <c r="V25" s="206">
        <v>1.46</v>
      </c>
      <c r="W25" s="206">
        <v>0.35</v>
      </c>
      <c r="X25" s="206">
        <v>0.99</v>
      </c>
      <c r="Y25" s="206">
        <v>0</v>
      </c>
      <c r="Z25" s="206">
        <v>1.4</v>
      </c>
      <c r="AA25" s="206">
        <v>0.81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0.96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10.92</v>
      </c>
      <c r="D26" s="206">
        <v>0.54</v>
      </c>
      <c r="E26" s="206">
        <v>0</v>
      </c>
      <c r="F26" s="206">
        <v>0</v>
      </c>
      <c r="G26" s="206">
        <v>5.59</v>
      </c>
      <c r="H26" s="206">
        <v>0</v>
      </c>
      <c r="I26" s="206">
        <v>19.600000000000001</v>
      </c>
      <c r="J26" s="206">
        <v>4.2300000000000004</v>
      </c>
      <c r="K26" s="206">
        <v>6.52</v>
      </c>
      <c r="L26" s="206">
        <v>1.73</v>
      </c>
      <c r="M26" s="206">
        <v>0</v>
      </c>
      <c r="N26" s="206">
        <v>1.17</v>
      </c>
      <c r="O26" s="206">
        <v>0.99</v>
      </c>
      <c r="P26" s="206">
        <v>2.41</v>
      </c>
      <c r="Q26" s="206">
        <v>0.11</v>
      </c>
      <c r="R26" s="206">
        <v>0.28000000000000003</v>
      </c>
      <c r="S26" s="206">
        <v>0.15</v>
      </c>
      <c r="T26" s="206">
        <v>0.31</v>
      </c>
      <c r="U26" s="206">
        <v>10.92</v>
      </c>
      <c r="V26" s="206">
        <v>1.46</v>
      </c>
      <c r="W26" s="206">
        <v>0.35</v>
      </c>
      <c r="X26" s="206">
        <v>0.99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0.96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11.46</v>
      </c>
      <c r="E27" s="206">
        <v>0</v>
      </c>
      <c r="F27" s="206">
        <v>0</v>
      </c>
      <c r="G27" s="206">
        <v>5.59</v>
      </c>
      <c r="H27" s="206">
        <v>0</v>
      </c>
      <c r="I27" s="206">
        <v>23.55</v>
      </c>
      <c r="J27" s="206">
        <v>0.28000000000000003</v>
      </c>
      <c r="K27" s="206">
        <v>25.4</v>
      </c>
      <c r="L27" s="206">
        <v>1.73</v>
      </c>
      <c r="M27" s="206">
        <v>0</v>
      </c>
      <c r="N27" s="206">
        <v>1.17</v>
      </c>
      <c r="O27" s="206">
        <v>0.99</v>
      </c>
      <c r="P27" s="206">
        <v>2.41</v>
      </c>
      <c r="Q27" s="206">
        <v>7.0000000000000007E-2</v>
      </c>
      <c r="R27" s="206">
        <v>0.28000000000000003</v>
      </c>
      <c r="S27" s="206">
        <v>0.15</v>
      </c>
      <c r="T27" s="206">
        <v>0.31</v>
      </c>
      <c r="U27" s="206">
        <v>10.92</v>
      </c>
      <c r="V27" s="206">
        <v>1.46</v>
      </c>
      <c r="W27" s="206">
        <v>0.35</v>
      </c>
      <c r="X27" s="206">
        <v>2.65</v>
      </c>
      <c r="Y27" s="206">
        <v>0</v>
      </c>
      <c r="Z27" s="206">
        <v>1.4</v>
      </c>
      <c r="AA27" s="206">
        <v>0.81</v>
      </c>
      <c r="AB27" s="206">
        <v>0</v>
      </c>
      <c r="AC27" s="206">
        <v>9.5500000000000007</v>
      </c>
      <c r="AD27" s="206">
        <v>0</v>
      </c>
      <c r="AE27" s="206">
        <v>0</v>
      </c>
      <c r="AF27" s="206">
        <v>0</v>
      </c>
      <c r="AG27" s="206">
        <v>0.96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11.46</v>
      </c>
      <c r="E28" s="206">
        <v>0</v>
      </c>
      <c r="F28" s="206">
        <v>0</v>
      </c>
      <c r="G28" s="206">
        <v>5.59</v>
      </c>
      <c r="H28" s="206">
        <v>0</v>
      </c>
      <c r="I28" s="206">
        <v>23.55</v>
      </c>
      <c r="J28" s="206">
        <v>0.28000000000000003</v>
      </c>
      <c r="K28" s="206">
        <v>6.56</v>
      </c>
      <c r="L28" s="206">
        <v>1.73</v>
      </c>
      <c r="M28" s="206">
        <v>0</v>
      </c>
      <c r="N28" s="206">
        <v>1.17</v>
      </c>
      <c r="O28" s="206">
        <v>0.99</v>
      </c>
      <c r="P28" s="206">
        <v>2.41</v>
      </c>
      <c r="Q28" s="206">
        <v>7.0000000000000007E-2</v>
      </c>
      <c r="R28" s="206">
        <v>0.28000000000000003</v>
      </c>
      <c r="S28" s="206">
        <v>0.15</v>
      </c>
      <c r="T28" s="206">
        <v>0.31</v>
      </c>
      <c r="U28" s="206">
        <v>10.92</v>
      </c>
      <c r="V28" s="206">
        <v>1.46</v>
      </c>
      <c r="W28" s="206">
        <v>0.35</v>
      </c>
      <c r="X28" s="206">
        <v>2.65</v>
      </c>
      <c r="Y28" s="206">
        <v>0</v>
      </c>
      <c r="Z28" s="206">
        <v>1.4</v>
      </c>
      <c r="AA28" s="206">
        <v>0.81</v>
      </c>
      <c r="AB28" s="206">
        <v>0</v>
      </c>
      <c r="AC28" s="206">
        <v>9.5500000000000007</v>
      </c>
      <c r="AD28" s="206">
        <v>0</v>
      </c>
      <c r="AE28" s="206">
        <v>0</v>
      </c>
      <c r="AF28" s="206">
        <v>0</v>
      </c>
      <c r="AG28" s="206">
        <v>0.96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11.46</v>
      </c>
      <c r="E29" s="206">
        <v>0</v>
      </c>
      <c r="F29" s="206">
        <v>0</v>
      </c>
      <c r="G29" s="206">
        <v>5.59</v>
      </c>
      <c r="H29" s="206">
        <v>0</v>
      </c>
      <c r="I29" s="206">
        <v>23.55</v>
      </c>
      <c r="J29" s="206">
        <v>0.28000000000000003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2.41</v>
      </c>
      <c r="Q29" s="206">
        <v>7.0000000000000007E-2</v>
      </c>
      <c r="R29" s="206">
        <v>0.28000000000000003</v>
      </c>
      <c r="S29" s="206">
        <v>0.15</v>
      </c>
      <c r="T29" s="206">
        <v>0.31</v>
      </c>
      <c r="U29" s="206">
        <v>10.92</v>
      </c>
      <c r="V29" s="206">
        <v>1.57</v>
      </c>
      <c r="W29" s="206">
        <v>0.35</v>
      </c>
      <c r="X29" s="206">
        <v>3.72</v>
      </c>
      <c r="Y29" s="206">
        <v>0</v>
      </c>
      <c r="Z29" s="206">
        <v>1.4</v>
      </c>
      <c r="AA29" s="206">
        <v>0.81</v>
      </c>
      <c r="AB29" s="206">
        <v>0</v>
      </c>
      <c r="AC29" s="206">
        <v>9.5500000000000007</v>
      </c>
      <c r="AD29" s="206">
        <v>0</v>
      </c>
      <c r="AE29" s="206">
        <v>0</v>
      </c>
      <c r="AF29" s="206">
        <v>0</v>
      </c>
      <c r="AG29" s="206">
        <v>0.96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11.46</v>
      </c>
      <c r="E30" s="206">
        <v>0</v>
      </c>
      <c r="F30" s="206">
        <v>0</v>
      </c>
      <c r="G30" s="206">
        <v>5.59</v>
      </c>
      <c r="H30" s="206">
        <v>0</v>
      </c>
      <c r="I30" s="206">
        <v>23.55</v>
      </c>
      <c r="J30" s="206">
        <v>0.28000000000000003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2.41</v>
      </c>
      <c r="Q30" s="206">
        <v>7.0000000000000007E-2</v>
      </c>
      <c r="R30" s="206">
        <v>0.28000000000000003</v>
      </c>
      <c r="S30" s="206">
        <v>0.15</v>
      </c>
      <c r="T30" s="206">
        <v>0.31</v>
      </c>
      <c r="U30" s="206">
        <v>10.92</v>
      </c>
      <c r="V30" s="206">
        <v>1.57</v>
      </c>
      <c r="W30" s="206">
        <v>0.35</v>
      </c>
      <c r="X30" s="206">
        <v>3.72</v>
      </c>
      <c r="Y30" s="206">
        <v>0</v>
      </c>
      <c r="Z30" s="206">
        <v>1.4</v>
      </c>
      <c r="AA30" s="206">
        <v>0.81</v>
      </c>
      <c r="AB30" s="206">
        <v>0</v>
      </c>
      <c r="AC30" s="206">
        <v>9.5500000000000007</v>
      </c>
      <c r="AD30" s="206">
        <v>0</v>
      </c>
      <c r="AE30" s="206">
        <v>0</v>
      </c>
      <c r="AF30" s="206">
        <v>0</v>
      </c>
      <c r="AG30" s="206">
        <v>0.96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11.46</v>
      </c>
      <c r="E31" s="206">
        <v>0</v>
      </c>
      <c r="F31" s="206">
        <v>0</v>
      </c>
      <c r="G31" s="206">
        <v>5.59</v>
      </c>
      <c r="H31" s="206">
        <v>0</v>
      </c>
      <c r="I31" s="206">
        <v>23.55</v>
      </c>
      <c r="J31" s="206">
        <v>0.28000000000000003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2.41</v>
      </c>
      <c r="Q31" s="206">
        <v>7.0000000000000007E-2</v>
      </c>
      <c r="R31" s="206">
        <v>0.28000000000000003</v>
      </c>
      <c r="S31" s="206">
        <v>0.15</v>
      </c>
      <c r="T31" s="206">
        <v>0.31</v>
      </c>
      <c r="U31" s="206">
        <v>10.92</v>
      </c>
      <c r="V31" s="206">
        <v>1.64</v>
      </c>
      <c r="W31" s="206">
        <v>0.35</v>
      </c>
      <c r="X31" s="206">
        <v>5.05</v>
      </c>
      <c r="Y31" s="206">
        <v>0</v>
      </c>
      <c r="Z31" s="206">
        <v>1.4</v>
      </c>
      <c r="AA31" s="206">
        <v>0.81</v>
      </c>
      <c r="AB31" s="206">
        <v>0</v>
      </c>
      <c r="AC31" s="206">
        <v>9.5500000000000007</v>
      </c>
      <c r="AD31" s="206">
        <v>0</v>
      </c>
      <c r="AE31" s="206">
        <v>0</v>
      </c>
      <c r="AF31" s="206">
        <v>0</v>
      </c>
      <c r="AG31" s="206">
        <v>0.96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11.46</v>
      </c>
      <c r="E32" s="206">
        <v>0</v>
      </c>
      <c r="F32" s="206">
        <v>10.01</v>
      </c>
      <c r="G32" s="206">
        <v>0</v>
      </c>
      <c r="H32" s="206">
        <v>0</v>
      </c>
      <c r="I32" s="206">
        <v>23.55</v>
      </c>
      <c r="J32" s="206">
        <v>0.28000000000000003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2.41</v>
      </c>
      <c r="Q32" s="206">
        <v>7.0000000000000007E-2</v>
      </c>
      <c r="R32" s="206">
        <v>0.28000000000000003</v>
      </c>
      <c r="S32" s="206">
        <v>0.15</v>
      </c>
      <c r="T32" s="206">
        <v>0.31</v>
      </c>
      <c r="U32" s="206">
        <v>10.92</v>
      </c>
      <c r="V32" s="206">
        <v>1.64</v>
      </c>
      <c r="W32" s="206">
        <v>0.35</v>
      </c>
      <c r="X32" s="206">
        <v>5.05</v>
      </c>
      <c r="Y32" s="206">
        <v>0</v>
      </c>
      <c r="Z32" s="206">
        <v>1.4</v>
      </c>
      <c r="AA32" s="206">
        <v>0.81</v>
      </c>
      <c r="AB32" s="206">
        <v>0</v>
      </c>
      <c r="AC32" s="206">
        <v>9.5500000000000007</v>
      </c>
      <c r="AD32" s="206">
        <v>0</v>
      </c>
      <c r="AE32" s="206">
        <v>0</v>
      </c>
      <c r="AF32" s="206">
        <v>0</v>
      </c>
      <c r="AG32" s="206">
        <v>0.96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11.46</v>
      </c>
      <c r="E33" s="206">
        <v>0</v>
      </c>
      <c r="F33" s="206">
        <v>10.01</v>
      </c>
      <c r="G33" s="206">
        <v>0</v>
      </c>
      <c r="H33" s="206">
        <v>0</v>
      </c>
      <c r="I33" s="206">
        <v>23.55</v>
      </c>
      <c r="J33" s="206">
        <v>0.28000000000000003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2.41</v>
      </c>
      <c r="Q33" s="206">
        <v>7.0000000000000007E-2</v>
      </c>
      <c r="R33" s="206">
        <v>0.28000000000000003</v>
      </c>
      <c r="S33" s="206">
        <v>0.15</v>
      </c>
      <c r="T33" s="206">
        <v>0.31</v>
      </c>
      <c r="U33" s="206">
        <v>10.92</v>
      </c>
      <c r="V33" s="206">
        <v>1.64</v>
      </c>
      <c r="W33" s="206">
        <v>0.35</v>
      </c>
      <c r="X33" s="206">
        <v>6.39</v>
      </c>
      <c r="Y33" s="206">
        <v>0</v>
      </c>
      <c r="Z33" s="206">
        <v>1.4</v>
      </c>
      <c r="AA33" s="206">
        <v>0.81</v>
      </c>
      <c r="AB33" s="206">
        <v>0</v>
      </c>
      <c r="AC33" s="206">
        <v>9.5500000000000007</v>
      </c>
      <c r="AD33" s="206">
        <v>0</v>
      </c>
      <c r="AE33" s="206">
        <v>0</v>
      </c>
      <c r="AF33" s="206">
        <v>0</v>
      </c>
      <c r="AG33" s="206">
        <v>0.96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11.46</v>
      </c>
      <c r="E34" s="206">
        <v>0</v>
      </c>
      <c r="F34" s="206">
        <v>10.01</v>
      </c>
      <c r="G34" s="206">
        <v>0</v>
      </c>
      <c r="H34" s="206">
        <v>0</v>
      </c>
      <c r="I34" s="206">
        <v>23.55</v>
      </c>
      <c r="J34" s="206">
        <v>0.28000000000000003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2.41</v>
      </c>
      <c r="Q34" s="206">
        <v>7.0000000000000007E-2</v>
      </c>
      <c r="R34" s="206">
        <v>0.28000000000000003</v>
      </c>
      <c r="S34" s="206">
        <v>0.15</v>
      </c>
      <c r="T34" s="206">
        <v>0.31</v>
      </c>
      <c r="U34" s="206">
        <v>10.92</v>
      </c>
      <c r="V34" s="206">
        <v>1.64</v>
      </c>
      <c r="W34" s="206">
        <v>0.35</v>
      </c>
      <c r="X34" s="206">
        <v>6.39</v>
      </c>
      <c r="Y34" s="206">
        <v>0</v>
      </c>
      <c r="Z34" s="206">
        <v>1.4</v>
      </c>
      <c r="AA34" s="206">
        <v>0.81</v>
      </c>
      <c r="AB34" s="206">
        <v>0</v>
      </c>
      <c r="AC34" s="206">
        <v>9.5500000000000007</v>
      </c>
      <c r="AD34" s="206">
        <v>0</v>
      </c>
      <c r="AE34" s="206">
        <v>0</v>
      </c>
      <c r="AF34" s="206">
        <v>0</v>
      </c>
      <c r="AG34" s="206">
        <v>0.96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11.36</v>
      </c>
      <c r="E35" s="206">
        <v>0</v>
      </c>
      <c r="F35" s="206">
        <v>10.01</v>
      </c>
      <c r="G35" s="206">
        <v>0</v>
      </c>
      <c r="H35" s="206">
        <v>0</v>
      </c>
      <c r="I35" s="206">
        <v>23.55</v>
      </c>
      <c r="J35" s="206">
        <v>0.28000000000000003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2.41</v>
      </c>
      <c r="Q35" s="206">
        <v>0.26</v>
      </c>
      <c r="R35" s="206">
        <v>0.28000000000000003</v>
      </c>
      <c r="S35" s="206">
        <v>0.15</v>
      </c>
      <c r="T35" s="206">
        <v>0.31</v>
      </c>
      <c r="U35" s="206">
        <v>10.92</v>
      </c>
      <c r="V35" s="206">
        <v>1.64</v>
      </c>
      <c r="W35" s="206">
        <v>0.35</v>
      </c>
      <c r="X35" s="206">
        <v>7.72</v>
      </c>
      <c r="Y35" s="206">
        <v>0</v>
      </c>
      <c r="Z35" s="206">
        <v>1.4</v>
      </c>
      <c r="AA35" s="206">
        <v>0.81</v>
      </c>
      <c r="AB35" s="206">
        <v>0</v>
      </c>
      <c r="AC35" s="206">
        <v>9.5500000000000007</v>
      </c>
      <c r="AD35" s="206">
        <v>0</v>
      </c>
      <c r="AE35" s="206">
        <v>0</v>
      </c>
      <c r="AF35" s="206">
        <v>0</v>
      </c>
      <c r="AG35" s="206">
        <v>0.96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11.36</v>
      </c>
      <c r="E36" s="206">
        <v>0</v>
      </c>
      <c r="F36" s="206">
        <v>10.01</v>
      </c>
      <c r="G36" s="206">
        <v>0</v>
      </c>
      <c r="H36" s="206">
        <v>0</v>
      </c>
      <c r="I36" s="206">
        <v>23.55</v>
      </c>
      <c r="J36" s="206">
        <v>0.28000000000000003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2.41</v>
      </c>
      <c r="Q36" s="206">
        <v>0.26</v>
      </c>
      <c r="R36" s="206">
        <v>0.28000000000000003</v>
      </c>
      <c r="S36" s="206">
        <v>0.15</v>
      </c>
      <c r="T36" s="206">
        <v>0.31</v>
      </c>
      <c r="U36" s="206">
        <v>10.92</v>
      </c>
      <c r="V36" s="206">
        <v>1.64</v>
      </c>
      <c r="W36" s="206">
        <v>0.35</v>
      </c>
      <c r="X36" s="206">
        <v>7.72</v>
      </c>
      <c r="Y36" s="206">
        <v>0</v>
      </c>
      <c r="Z36" s="206">
        <v>1.4</v>
      </c>
      <c r="AA36" s="206">
        <v>0.81</v>
      </c>
      <c r="AB36" s="206">
        <v>0</v>
      </c>
      <c r="AC36" s="206">
        <v>9.5500000000000007</v>
      </c>
      <c r="AD36" s="206">
        <v>0</v>
      </c>
      <c r="AE36" s="206">
        <v>0</v>
      </c>
      <c r="AF36" s="206">
        <v>0</v>
      </c>
      <c r="AG36" s="206">
        <v>0.96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11.36</v>
      </c>
      <c r="E37" s="206">
        <v>0</v>
      </c>
      <c r="F37" s="206">
        <v>10.01</v>
      </c>
      <c r="G37" s="206">
        <v>0</v>
      </c>
      <c r="H37" s="206">
        <v>0</v>
      </c>
      <c r="I37" s="206">
        <v>23.55</v>
      </c>
      <c r="J37" s="206">
        <v>0.28000000000000003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2.41</v>
      </c>
      <c r="Q37" s="206">
        <v>0.26</v>
      </c>
      <c r="R37" s="206">
        <v>0.28000000000000003</v>
      </c>
      <c r="S37" s="206">
        <v>0.15</v>
      </c>
      <c r="T37" s="206">
        <v>0.31</v>
      </c>
      <c r="U37" s="206">
        <v>10.92</v>
      </c>
      <c r="V37" s="206">
        <v>1.64</v>
      </c>
      <c r="W37" s="206">
        <v>0.35</v>
      </c>
      <c r="X37" s="206">
        <v>9.0500000000000007</v>
      </c>
      <c r="Y37" s="206">
        <v>0</v>
      </c>
      <c r="Z37" s="206">
        <v>1.4</v>
      </c>
      <c r="AA37" s="206">
        <v>0.81</v>
      </c>
      <c r="AB37" s="206">
        <v>0</v>
      </c>
      <c r="AC37" s="206">
        <v>9.5500000000000007</v>
      </c>
      <c r="AD37" s="206">
        <v>0</v>
      </c>
      <c r="AE37" s="206">
        <v>0</v>
      </c>
      <c r="AF37" s="206">
        <v>0</v>
      </c>
      <c r="AG37" s="206">
        <v>0.96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11.36</v>
      </c>
      <c r="E38" s="206">
        <v>0</v>
      </c>
      <c r="F38" s="206">
        <v>10.01</v>
      </c>
      <c r="G38" s="206">
        <v>0</v>
      </c>
      <c r="H38" s="206">
        <v>0</v>
      </c>
      <c r="I38" s="206">
        <v>23.55</v>
      </c>
      <c r="J38" s="206">
        <v>0.28000000000000003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2.41</v>
      </c>
      <c r="Q38" s="206">
        <v>0.26</v>
      </c>
      <c r="R38" s="206">
        <v>0.28000000000000003</v>
      </c>
      <c r="S38" s="206">
        <v>0.15</v>
      </c>
      <c r="T38" s="206">
        <v>0.31</v>
      </c>
      <c r="U38" s="206">
        <v>10.92</v>
      </c>
      <c r="V38" s="206">
        <v>1.64</v>
      </c>
      <c r="W38" s="206">
        <v>0.35</v>
      </c>
      <c r="X38" s="206">
        <v>9.0500000000000007</v>
      </c>
      <c r="Y38" s="206">
        <v>0</v>
      </c>
      <c r="Z38" s="206">
        <v>1.4</v>
      </c>
      <c r="AA38" s="206">
        <v>0.81</v>
      </c>
      <c r="AB38" s="206">
        <v>0</v>
      </c>
      <c r="AC38" s="206">
        <v>9.5500000000000007</v>
      </c>
      <c r="AD38" s="206">
        <v>0</v>
      </c>
      <c r="AE38" s="206">
        <v>0</v>
      </c>
      <c r="AF38" s="206">
        <v>0</v>
      </c>
      <c r="AG38" s="206">
        <v>0.96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11.36</v>
      </c>
      <c r="D39" s="206">
        <v>0</v>
      </c>
      <c r="E39" s="206">
        <v>0</v>
      </c>
      <c r="F39" s="206">
        <v>10.01</v>
      </c>
      <c r="G39" s="206">
        <v>0</v>
      </c>
      <c r="H39" s="206">
        <v>0</v>
      </c>
      <c r="I39" s="206">
        <v>23.26</v>
      </c>
      <c r="J39" s="206">
        <v>0.28000000000000003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2.41</v>
      </c>
      <c r="Q39" s="206">
        <v>0.26</v>
      </c>
      <c r="R39" s="206">
        <v>0.28000000000000003</v>
      </c>
      <c r="S39" s="206">
        <v>0.15</v>
      </c>
      <c r="T39" s="206">
        <v>0.31</v>
      </c>
      <c r="U39" s="206">
        <v>10.92</v>
      </c>
      <c r="V39" s="206">
        <v>1.64</v>
      </c>
      <c r="W39" s="206">
        <v>0.35</v>
      </c>
      <c r="X39" s="206">
        <v>10.38</v>
      </c>
      <c r="Y39" s="206">
        <v>0</v>
      </c>
      <c r="Z39" s="206">
        <v>1.4</v>
      </c>
      <c r="AA39" s="206">
        <v>0.81</v>
      </c>
      <c r="AB39" s="206">
        <v>0</v>
      </c>
      <c r="AC39" s="206">
        <v>9.5500000000000007</v>
      </c>
      <c r="AD39" s="206">
        <v>0</v>
      </c>
      <c r="AE39" s="206">
        <v>0</v>
      </c>
      <c r="AF39" s="206">
        <v>0</v>
      </c>
      <c r="AG39" s="206">
        <v>0.96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11.36</v>
      </c>
      <c r="D40" s="206">
        <v>0</v>
      </c>
      <c r="E40" s="206">
        <v>0</v>
      </c>
      <c r="F40" s="206">
        <v>10.01</v>
      </c>
      <c r="G40" s="206">
        <v>0</v>
      </c>
      <c r="H40" s="206">
        <v>0</v>
      </c>
      <c r="I40" s="206">
        <v>23.26</v>
      </c>
      <c r="J40" s="206">
        <v>0.28000000000000003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2.41</v>
      </c>
      <c r="Q40" s="206">
        <v>0.26</v>
      </c>
      <c r="R40" s="206">
        <v>0.28000000000000003</v>
      </c>
      <c r="S40" s="206">
        <v>0.15</v>
      </c>
      <c r="T40" s="206">
        <v>0.31</v>
      </c>
      <c r="U40" s="206">
        <v>10.92</v>
      </c>
      <c r="V40" s="206">
        <v>1.64</v>
      </c>
      <c r="W40" s="206">
        <v>0.35</v>
      </c>
      <c r="X40" s="206">
        <v>11.71</v>
      </c>
      <c r="Y40" s="206">
        <v>0</v>
      </c>
      <c r="Z40" s="206">
        <v>1.4</v>
      </c>
      <c r="AA40" s="206">
        <v>0.81</v>
      </c>
      <c r="AB40" s="206">
        <v>0</v>
      </c>
      <c r="AC40" s="206">
        <v>9.5500000000000007</v>
      </c>
      <c r="AD40" s="206">
        <v>0</v>
      </c>
      <c r="AE40" s="206">
        <v>0</v>
      </c>
      <c r="AF40" s="206">
        <v>0</v>
      </c>
      <c r="AG40" s="206">
        <v>0.96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11.36</v>
      </c>
      <c r="D41" s="206">
        <v>0</v>
      </c>
      <c r="E41" s="206">
        <v>0</v>
      </c>
      <c r="F41" s="206">
        <v>10.01</v>
      </c>
      <c r="G41" s="206">
        <v>0</v>
      </c>
      <c r="H41" s="206">
        <v>0</v>
      </c>
      <c r="I41" s="206">
        <v>23.26</v>
      </c>
      <c r="J41" s="206">
        <v>0.28000000000000003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2.41</v>
      </c>
      <c r="Q41" s="206">
        <v>0.26</v>
      </c>
      <c r="R41" s="206">
        <v>0.28000000000000003</v>
      </c>
      <c r="S41" s="206">
        <v>0.15</v>
      </c>
      <c r="T41" s="206">
        <v>0.31</v>
      </c>
      <c r="U41" s="206">
        <v>10.92</v>
      </c>
      <c r="V41" s="206">
        <v>1.64</v>
      </c>
      <c r="W41" s="206">
        <v>0.35</v>
      </c>
      <c r="X41" s="206">
        <v>13.48</v>
      </c>
      <c r="Y41" s="206">
        <v>0</v>
      </c>
      <c r="Z41" s="206">
        <v>1.4</v>
      </c>
      <c r="AA41" s="206">
        <v>0.81</v>
      </c>
      <c r="AB41" s="206">
        <v>0</v>
      </c>
      <c r="AC41" s="206">
        <v>9.5500000000000007</v>
      </c>
      <c r="AD41" s="206">
        <v>0</v>
      </c>
      <c r="AE41" s="206">
        <v>0</v>
      </c>
      <c r="AF41" s="206">
        <v>0</v>
      </c>
      <c r="AG41" s="206">
        <v>0.96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11.36</v>
      </c>
      <c r="D42" s="206">
        <v>0</v>
      </c>
      <c r="E42" s="206">
        <v>0</v>
      </c>
      <c r="F42" s="206">
        <v>10.01</v>
      </c>
      <c r="G42" s="206">
        <v>0</v>
      </c>
      <c r="H42" s="206">
        <v>0</v>
      </c>
      <c r="I42" s="206">
        <v>23.26</v>
      </c>
      <c r="J42" s="206">
        <v>0.28000000000000003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2.41</v>
      </c>
      <c r="Q42" s="206">
        <v>0.26</v>
      </c>
      <c r="R42" s="206">
        <v>0.28000000000000003</v>
      </c>
      <c r="S42" s="206">
        <v>0.15</v>
      </c>
      <c r="T42" s="206">
        <v>0.31</v>
      </c>
      <c r="U42" s="206">
        <v>10.92</v>
      </c>
      <c r="V42" s="206">
        <v>1.64</v>
      </c>
      <c r="W42" s="206">
        <v>0.35</v>
      </c>
      <c r="X42" s="206">
        <v>13.48</v>
      </c>
      <c r="Y42" s="206">
        <v>0</v>
      </c>
      <c r="Z42" s="206">
        <v>1.4</v>
      </c>
      <c r="AA42" s="206">
        <v>0.81</v>
      </c>
      <c r="AB42" s="206">
        <v>0</v>
      </c>
      <c r="AC42" s="206">
        <v>9.5500000000000007</v>
      </c>
      <c r="AD42" s="206">
        <v>0</v>
      </c>
      <c r="AE42" s="206">
        <v>0</v>
      </c>
      <c r="AF42" s="206">
        <v>0</v>
      </c>
      <c r="AG42" s="206">
        <v>0.96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11.36</v>
      </c>
      <c r="D43" s="206">
        <v>0</v>
      </c>
      <c r="E43" s="206">
        <v>0</v>
      </c>
      <c r="F43" s="206">
        <v>10.01</v>
      </c>
      <c r="G43" s="206">
        <v>0</v>
      </c>
      <c r="H43" s="206">
        <v>0</v>
      </c>
      <c r="I43" s="206">
        <v>23.26</v>
      </c>
      <c r="J43" s="206">
        <v>0.28000000000000003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2.41</v>
      </c>
      <c r="Q43" s="206">
        <v>0.26</v>
      </c>
      <c r="R43" s="206">
        <v>0.28000000000000003</v>
      </c>
      <c r="S43" s="206">
        <v>0.15</v>
      </c>
      <c r="T43" s="206">
        <v>0.31</v>
      </c>
      <c r="U43" s="206">
        <v>10.92</v>
      </c>
      <c r="V43" s="206">
        <v>1.79</v>
      </c>
      <c r="W43" s="206">
        <v>0.35</v>
      </c>
      <c r="X43" s="206">
        <v>13.48</v>
      </c>
      <c r="Y43" s="206">
        <v>0</v>
      </c>
      <c r="Z43" s="206">
        <v>1.4</v>
      </c>
      <c r="AA43" s="206">
        <v>0.81</v>
      </c>
      <c r="AB43" s="206">
        <v>0</v>
      </c>
      <c r="AC43" s="206">
        <v>9.5500000000000007</v>
      </c>
      <c r="AD43" s="206">
        <v>0</v>
      </c>
      <c r="AE43" s="206">
        <v>0</v>
      </c>
      <c r="AF43" s="206">
        <v>0</v>
      </c>
      <c r="AG43" s="206">
        <v>0.96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11.36</v>
      </c>
      <c r="D44" s="206">
        <v>0</v>
      </c>
      <c r="E44" s="206">
        <v>0</v>
      </c>
      <c r="F44" s="206">
        <v>10.01</v>
      </c>
      <c r="G44" s="206">
        <v>0</v>
      </c>
      <c r="H44" s="206">
        <v>0</v>
      </c>
      <c r="I44" s="206">
        <v>23.26</v>
      </c>
      <c r="J44" s="206">
        <v>0.28000000000000003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2.41</v>
      </c>
      <c r="Q44" s="206">
        <v>0.26</v>
      </c>
      <c r="R44" s="206">
        <v>0.28000000000000003</v>
      </c>
      <c r="S44" s="206">
        <v>0.15</v>
      </c>
      <c r="T44" s="206">
        <v>0.31</v>
      </c>
      <c r="U44" s="206">
        <v>10.92</v>
      </c>
      <c r="V44" s="206">
        <v>1.79</v>
      </c>
      <c r="W44" s="206">
        <v>0.35</v>
      </c>
      <c r="X44" s="206">
        <v>13.48</v>
      </c>
      <c r="Y44" s="206">
        <v>0</v>
      </c>
      <c r="Z44" s="206">
        <v>1.4</v>
      </c>
      <c r="AA44" s="206">
        <v>0.81</v>
      </c>
      <c r="AB44" s="206">
        <v>0</v>
      </c>
      <c r="AC44" s="206">
        <v>9.5500000000000007</v>
      </c>
      <c r="AD44" s="206">
        <v>0</v>
      </c>
      <c r="AE44" s="206">
        <v>0</v>
      </c>
      <c r="AF44" s="206">
        <v>0</v>
      </c>
      <c r="AG44" s="206">
        <v>0.96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11.36</v>
      </c>
      <c r="D45" s="206">
        <v>0</v>
      </c>
      <c r="E45" s="206">
        <v>0</v>
      </c>
      <c r="F45" s="206">
        <v>10.01</v>
      </c>
      <c r="G45" s="206">
        <v>0</v>
      </c>
      <c r="H45" s="206">
        <v>0</v>
      </c>
      <c r="I45" s="206">
        <v>23.26</v>
      </c>
      <c r="J45" s="206">
        <v>0.28000000000000003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2.41</v>
      </c>
      <c r="Q45" s="206">
        <v>0.26</v>
      </c>
      <c r="R45" s="206">
        <v>0.28000000000000003</v>
      </c>
      <c r="S45" s="206">
        <v>0.15</v>
      </c>
      <c r="T45" s="206">
        <v>0.31</v>
      </c>
      <c r="U45" s="206">
        <v>10.92</v>
      </c>
      <c r="V45" s="206">
        <v>1.79</v>
      </c>
      <c r="W45" s="206">
        <v>0.35</v>
      </c>
      <c r="X45" s="206">
        <v>13.48</v>
      </c>
      <c r="Y45" s="206">
        <v>0</v>
      </c>
      <c r="Z45" s="206">
        <v>1.4</v>
      </c>
      <c r="AA45" s="206">
        <v>0.81</v>
      </c>
      <c r="AB45" s="206">
        <v>0</v>
      </c>
      <c r="AC45" s="206">
        <v>9.5500000000000007</v>
      </c>
      <c r="AD45" s="206">
        <v>0</v>
      </c>
      <c r="AE45" s="206">
        <v>0</v>
      </c>
      <c r="AF45" s="206">
        <v>0</v>
      </c>
      <c r="AG45" s="206">
        <v>0.96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11.36</v>
      </c>
      <c r="D46" s="206">
        <v>0</v>
      </c>
      <c r="E46" s="206">
        <v>0</v>
      </c>
      <c r="F46" s="206">
        <v>10.01</v>
      </c>
      <c r="G46" s="206">
        <v>0</v>
      </c>
      <c r="H46" s="206">
        <v>0</v>
      </c>
      <c r="I46" s="206">
        <v>23.26</v>
      </c>
      <c r="J46" s="206">
        <v>0.28000000000000003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2.41</v>
      </c>
      <c r="Q46" s="206">
        <v>0.26</v>
      </c>
      <c r="R46" s="206">
        <v>0.28000000000000003</v>
      </c>
      <c r="S46" s="206">
        <v>0.15</v>
      </c>
      <c r="T46" s="206">
        <v>0.31</v>
      </c>
      <c r="U46" s="206">
        <v>10.92</v>
      </c>
      <c r="V46" s="206">
        <v>1.79</v>
      </c>
      <c r="W46" s="206">
        <v>0.35</v>
      </c>
      <c r="X46" s="206">
        <v>13.48</v>
      </c>
      <c r="Y46" s="206">
        <v>0</v>
      </c>
      <c r="Z46" s="206">
        <v>1.4</v>
      </c>
      <c r="AA46" s="206">
        <v>0.81</v>
      </c>
      <c r="AB46" s="206">
        <v>0</v>
      </c>
      <c r="AC46" s="206">
        <v>9.5500000000000007</v>
      </c>
      <c r="AD46" s="206">
        <v>0</v>
      </c>
      <c r="AE46" s="206">
        <v>0</v>
      </c>
      <c r="AF46" s="206">
        <v>0</v>
      </c>
      <c r="AG46" s="206">
        <v>0.96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10.01</v>
      </c>
      <c r="G47" s="206">
        <v>0</v>
      </c>
      <c r="H47" s="206">
        <v>0</v>
      </c>
      <c r="I47" s="206">
        <v>23.4</v>
      </c>
      <c r="J47" s="206">
        <v>0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2.41</v>
      </c>
      <c r="Q47" s="206">
        <v>0.26</v>
      </c>
      <c r="R47" s="206">
        <v>0.28000000000000003</v>
      </c>
      <c r="S47" s="206">
        <v>0.15</v>
      </c>
      <c r="T47" s="206">
        <v>0.31</v>
      </c>
      <c r="U47" s="206">
        <v>10.92</v>
      </c>
      <c r="V47" s="206">
        <v>1.79</v>
      </c>
      <c r="W47" s="206">
        <v>0.35</v>
      </c>
      <c r="X47" s="206">
        <v>13.48</v>
      </c>
      <c r="Y47" s="206">
        <v>0</v>
      </c>
      <c r="Z47" s="206">
        <v>1.4</v>
      </c>
      <c r="AA47" s="206">
        <v>0.81</v>
      </c>
      <c r="AB47" s="206">
        <v>0</v>
      </c>
      <c r="AC47" s="206">
        <v>0.91</v>
      </c>
      <c r="AD47" s="206">
        <v>0</v>
      </c>
      <c r="AE47" s="206">
        <v>0</v>
      </c>
      <c r="AF47" s="206">
        <v>0</v>
      </c>
      <c r="AG47" s="206">
        <v>0.96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10.01</v>
      </c>
      <c r="G48" s="206">
        <v>0</v>
      </c>
      <c r="H48" s="206">
        <v>0</v>
      </c>
      <c r="I48" s="206">
        <v>23.4</v>
      </c>
      <c r="J48" s="206">
        <v>0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2.41</v>
      </c>
      <c r="Q48" s="206">
        <v>0.26</v>
      </c>
      <c r="R48" s="206">
        <v>0.28000000000000003</v>
      </c>
      <c r="S48" s="206">
        <v>0.15</v>
      </c>
      <c r="T48" s="206">
        <v>0.31</v>
      </c>
      <c r="U48" s="206">
        <v>10.92</v>
      </c>
      <c r="V48" s="206">
        <v>1.79</v>
      </c>
      <c r="W48" s="206">
        <v>0.35</v>
      </c>
      <c r="X48" s="206">
        <v>13.48</v>
      </c>
      <c r="Y48" s="206">
        <v>0</v>
      </c>
      <c r="Z48" s="206">
        <v>1.4</v>
      </c>
      <c r="AA48" s="206">
        <v>0.81</v>
      </c>
      <c r="AB48" s="206">
        <v>0</v>
      </c>
      <c r="AC48" s="206">
        <v>0.91</v>
      </c>
      <c r="AD48" s="206">
        <v>0</v>
      </c>
      <c r="AE48" s="206">
        <v>0</v>
      </c>
      <c r="AF48" s="206">
        <v>0</v>
      </c>
      <c r="AG48" s="206">
        <v>0.96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10.01</v>
      </c>
      <c r="G49" s="206">
        <v>0</v>
      </c>
      <c r="H49" s="206">
        <v>0</v>
      </c>
      <c r="I49" s="206">
        <v>23.4</v>
      </c>
      <c r="J49" s="206">
        <v>0</v>
      </c>
      <c r="K49" s="206">
        <v>6.52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2.41</v>
      </c>
      <c r="Q49" s="206">
        <v>0.26</v>
      </c>
      <c r="R49" s="206">
        <v>0.28000000000000003</v>
      </c>
      <c r="S49" s="206">
        <v>0.15</v>
      </c>
      <c r="T49" s="206">
        <v>0.31</v>
      </c>
      <c r="U49" s="206">
        <v>10.92</v>
      </c>
      <c r="V49" s="206">
        <v>1.79</v>
      </c>
      <c r="W49" s="206">
        <v>0.35</v>
      </c>
      <c r="X49" s="206">
        <v>13.48</v>
      </c>
      <c r="Y49" s="206">
        <v>0</v>
      </c>
      <c r="Z49" s="206">
        <v>1.4</v>
      </c>
      <c r="AA49" s="206">
        <v>0.81</v>
      </c>
      <c r="AB49" s="206">
        <v>0</v>
      </c>
      <c r="AC49" s="206">
        <v>0.91</v>
      </c>
      <c r="AD49" s="206">
        <v>0</v>
      </c>
      <c r="AE49" s="206">
        <v>0</v>
      </c>
      <c r="AF49" s="206">
        <v>0</v>
      </c>
      <c r="AG49" s="206">
        <v>0.96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10.01</v>
      </c>
      <c r="G50" s="206">
        <v>0</v>
      </c>
      <c r="H50" s="206">
        <v>0</v>
      </c>
      <c r="I50" s="206">
        <v>23.4</v>
      </c>
      <c r="J50" s="206">
        <v>0</v>
      </c>
      <c r="K50" s="206">
        <v>6.52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2.41</v>
      </c>
      <c r="Q50" s="206">
        <v>0.26</v>
      </c>
      <c r="R50" s="206">
        <v>0.28000000000000003</v>
      </c>
      <c r="S50" s="206">
        <v>0.15</v>
      </c>
      <c r="T50" s="206">
        <v>0.31</v>
      </c>
      <c r="U50" s="206">
        <v>10.92</v>
      </c>
      <c r="V50" s="206">
        <v>1.79</v>
      </c>
      <c r="W50" s="206">
        <v>0.35</v>
      </c>
      <c r="X50" s="206">
        <v>13.48</v>
      </c>
      <c r="Y50" s="206">
        <v>0</v>
      </c>
      <c r="Z50" s="206">
        <v>1.4</v>
      </c>
      <c r="AA50" s="206">
        <v>0.81</v>
      </c>
      <c r="AB50" s="206">
        <v>0</v>
      </c>
      <c r="AC50" s="206">
        <v>0.91</v>
      </c>
      <c r="AD50" s="206">
        <v>0</v>
      </c>
      <c r="AE50" s="206">
        <v>0</v>
      </c>
      <c r="AF50" s="206">
        <v>0</v>
      </c>
      <c r="AG50" s="206">
        <v>0.96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5.59</v>
      </c>
      <c r="G51" s="206">
        <v>4.42</v>
      </c>
      <c r="H51" s="206">
        <v>0</v>
      </c>
      <c r="I51" s="206">
        <v>23.4</v>
      </c>
      <c r="J51" s="206">
        <v>0</v>
      </c>
      <c r="K51" s="206">
        <v>6.52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2.41</v>
      </c>
      <c r="Q51" s="206">
        <v>0.26</v>
      </c>
      <c r="R51" s="206">
        <v>0.28000000000000003</v>
      </c>
      <c r="S51" s="206">
        <v>0.15</v>
      </c>
      <c r="T51" s="206">
        <v>0.31</v>
      </c>
      <c r="U51" s="206">
        <v>10.92</v>
      </c>
      <c r="V51" s="206">
        <v>1.79</v>
      </c>
      <c r="W51" s="206">
        <v>0.35</v>
      </c>
      <c r="X51" s="206">
        <v>13.48</v>
      </c>
      <c r="Y51" s="206">
        <v>0</v>
      </c>
      <c r="Z51" s="206">
        <v>1.4</v>
      </c>
      <c r="AA51" s="206">
        <v>0.81</v>
      </c>
      <c r="AB51" s="206">
        <v>0</v>
      </c>
      <c r="AC51" s="206">
        <v>0.91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5.59</v>
      </c>
      <c r="G52" s="206">
        <v>4.42</v>
      </c>
      <c r="H52" s="206">
        <v>0</v>
      </c>
      <c r="I52" s="206">
        <v>23.4</v>
      </c>
      <c r="J52" s="206">
        <v>0</v>
      </c>
      <c r="K52" s="206">
        <v>6.52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2.41</v>
      </c>
      <c r="Q52" s="206">
        <v>0.26</v>
      </c>
      <c r="R52" s="206">
        <v>0.28000000000000003</v>
      </c>
      <c r="S52" s="206">
        <v>0.15</v>
      </c>
      <c r="T52" s="206">
        <v>0.31</v>
      </c>
      <c r="U52" s="206">
        <v>10.92</v>
      </c>
      <c r="V52" s="206">
        <v>1.79</v>
      </c>
      <c r="W52" s="206">
        <v>0.35</v>
      </c>
      <c r="X52" s="206">
        <v>13.48</v>
      </c>
      <c r="Y52" s="206">
        <v>0</v>
      </c>
      <c r="Z52" s="206">
        <v>1.4</v>
      </c>
      <c r="AA52" s="206">
        <v>0.81</v>
      </c>
      <c r="AB52" s="206">
        <v>0</v>
      </c>
      <c r="AC52" s="206">
        <v>0.91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11.36</v>
      </c>
      <c r="D53" s="206">
        <v>0</v>
      </c>
      <c r="E53" s="206">
        <v>0</v>
      </c>
      <c r="F53" s="206">
        <v>5.59</v>
      </c>
      <c r="G53" s="206">
        <v>4.42</v>
      </c>
      <c r="H53" s="206">
        <v>0</v>
      </c>
      <c r="I53" s="206">
        <v>23.4</v>
      </c>
      <c r="J53" s="206">
        <v>0</v>
      </c>
      <c r="K53" s="206">
        <v>6.52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2.41</v>
      </c>
      <c r="Q53" s="206">
        <v>0.26</v>
      </c>
      <c r="R53" s="206">
        <v>0.28000000000000003</v>
      </c>
      <c r="S53" s="206">
        <v>0.15</v>
      </c>
      <c r="T53" s="206">
        <v>0.31</v>
      </c>
      <c r="U53" s="206">
        <v>10.92</v>
      </c>
      <c r="V53" s="206">
        <v>1.79</v>
      </c>
      <c r="W53" s="206">
        <v>0.35</v>
      </c>
      <c r="X53" s="206">
        <v>13.48</v>
      </c>
      <c r="Y53" s="206">
        <v>0</v>
      </c>
      <c r="Z53" s="206">
        <v>1.4</v>
      </c>
      <c r="AA53" s="206">
        <v>0.81</v>
      </c>
      <c r="AB53" s="206">
        <v>0</v>
      </c>
      <c r="AC53" s="206">
        <v>0.91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11.36</v>
      </c>
      <c r="D54" s="206">
        <v>0</v>
      </c>
      <c r="E54" s="206">
        <v>0</v>
      </c>
      <c r="F54" s="206">
        <v>5.59</v>
      </c>
      <c r="G54" s="206">
        <v>4.42</v>
      </c>
      <c r="H54" s="206">
        <v>0</v>
      </c>
      <c r="I54" s="206">
        <v>23.4</v>
      </c>
      <c r="J54" s="206">
        <v>0</v>
      </c>
      <c r="K54" s="206">
        <v>6.52</v>
      </c>
      <c r="L54" s="206">
        <v>1.73</v>
      </c>
      <c r="M54" s="206">
        <v>0</v>
      </c>
      <c r="N54" s="206">
        <v>1.17</v>
      </c>
      <c r="O54" s="206">
        <v>0.99</v>
      </c>
      <c r="P54" s="206">
        <v>2.41</v>
      </c>
      <c r="Q54" s="206">
        <v>0.26</v>
      </c>
      <c r="R54" s="206">
        <v>0.28000000000000003</v>
      </c>
      <c r="S54" s="206">
        <v>0.15</v>
      </c>
      <c r="T54" s="206">
        <v>0.31</v>
      </c>
      <c r="U54" s="206">
        <v>10.92</v>
      </c>
      <c r="V54" s="206">
        <v>1.79</v>
      </c>
      <c r="W54" s="206">
        <v>0.35</v>
      </c>
      <c r="X54" s="206">
        <v>13.48</v>
      </c>
      <c r="Y54" s="206">
        <v>0</v>
      </c>
      <c r="Z54" s="206">
        <v>1.4</v>
      </c>
      <c r="AA54" s="206">
        <v>0.81</v>
      </c>
      <c r="AB54" s="206">
        <v>0</v>
      </c>
      <c r="AC54" s="206">
        <v>0.91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11.36</v>
      </c>
      <c r="D55" s="206">
        <v>0</v>
      </c>
      <c r="E55" s="206">
        <v>0</v>
      </c>
      <c r="F55" s="206">
        <v>5.59</v>
      </c>
      <c r="G55" s="206">
        <v>4.42</v>
      </c>
      <c r="H55" s="206">
        <v>0</v>
      </c>
      <c r="I55" s="206">
        <v>23.4</v>
      </c>
      <c r="J55" s="206">
        <v>0</v>
      </c>
      <c r="K55" s="206">
        <v>6.52</v>
      </c>
      <c r="L55" s="206">
        <v>1.72</v>
      </c>
      <c r="M55" s="206">
        <v>0</v>
      </c>
      <c r="N55" s="206">
        <v>1.17</v>
      </c>
      <c r="O55" s="206">
        <v>0.99</v>
      </c>
      <c r="P55" s="206">
        <v>2.41</v>
      </c>
      <c r="Q55" s="206">
        <v>0.26</v>
      </c>
      <c r="R55" s="206">
        <v>0.28000000000000003</v>
      </c>
      <c r="S55" s="206">
        <v>0.15</v>
      </c>
      <c r="T55" s="206">
        <v>0.31</v>
      </c>
      <c r="U55" s="206">
        <v>10.92</v>
      </c>
      <c r="V55" s="206">
        <v>1.79</v>
      </c>
      <c r="W55" s="206">
        <v>0.35</v>
      </c>
      <c r="X55" s="206">
        <v>13.48</v>
      </c>
      <c r="Y55" s="206">
        <v>0</v>
      </c>
      <c r="Z55" s="206">
        <v>1.4</v>
      </c>
      <c r="AA55" s="206">
        <v>0.81</v>
      </c>
      <c r="AB55" s="206">
        <v>0</v>
      </c>
      <c r="AC55" s="206">
        <v>9.5500000000000007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11.36</v>
      </c>
      <c r="D56" s="206">
        <v>0</v>
      </c>
      <c r="E56" s="206">
        <v>0</v>
      </c>
      <c r="F56" s="206">
        <v>5.59</v>
      </c>
      <c r="G56" s="206">
        <v>4.42</v>
      </c>
      <c r="H56" s="206">
        <v>0</v>
      </c>
      <c r="I56" s="206">
        <v>23.4</v>
      </c>
      <c r="J56" s="206">
        <v>0</v>
      </c>
      <c r="K56" s="206">
        <v>25.41</v>
      </c>
      <c r="L56" s="206">
        <v>1.72</v>
      </c>
      <c r="M56" s="206">
        <v>0</v>
      </c>
      <c r="N56" s="206">
        <v>1.17</v>
      </c>
      <c r="O56" s="206">
        <v>0.99</v>
      </c>
      <c r="P56" s="206">
        <v>2.41</v>
      </c>
      <c r="Q56" s="206">
        <v>0.26</v>
      </c>
      <c r="R56" s="206">
        <v>0.28000000000000003</v>
      </c>
      <c r="S56" s="206">
        <v>0.15</v>
      </c>
      <c r="T56" s="206">
        <v>0.31</v>
      </c>
      <c r="U56" s="206">
        <v>10.92</v>
      </c>
      <c r="V56" s="206">
        <v>1.79</v>
      </c>
      <c r="W56" s="206">
        <v>0.35</v>
      </c>
      <c r="X56" s="206">
        <v>13.48</v>
      </c>
      <c r="Y56" s="206">
        <v>0</v>
      </c>
      <c r="Z56" s="206">
        <v>1.4</v>
      </c>
      <c r="AA56" s="206">
        <v>0.81</v>
      </c>
      <c r="AB56" s="206">
        <v>0</v>
      </c>
      <c r="AC56" s="206">
        <v>9.5500000000000007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11.36</v>
      </c>
      <c r="D57" s="206">
        <v>0</v>
      </c>
      <c r="E57" s="206">
        <v>0</v>
      </c>
      <c r="F57" s="206">
        <v>5.59</v>
      </c>
      <c r="G57" s="206">
        <v>4.42</v>
      </c>
      <c r="H57" s="206">
        <v>0</v>
      </c>
      <c r="I57" s="206">
        <v>23.4</v>
      </c>
      <c r="J57" s="206">
        <v>0</v>
      </c>
      <c r="K57" s="206">
        <v>25.41</v>
      </c>
      <c r="L57" s="206">
        <v>1.72</v>
      </c>
      <c r="M57" s="206">
        <v>0</v>
      </c>
      <c r="N57" s="206">
        <v>1.17</v>
      </c>
      <c r="O57" s="206">
        <v>0.99</v>
      </c>
      <c r="P57" s="206">
        <v>2.41</v>
      </c>
      <c r="Q57" s="206">
        <v>0.26</v>
      </c>
      <c r="R57" s="206">
        <v>0.28000000000000003</v>
      </c>
      <c r="S57" s="206">
        <v>0</v>
      </c>
      <c r="T57" s="206">
        <v>0.31</v>
      </c>
      <c r="U57" s="206">
        <v>10.92</v>
      </c>
      <c r="V57" s="206">
        <v>1.79</v>
      </c>
      <c r="W57" s="206">
        <v>0.35</v>
      </c>
      <c r="X57" s="206">
        <v>13.48</v>
      </c>
      <c r="Y57" s="206">
        <v>0</v>
      </c>
      <c r="Z57" s="206">
        <v>1.4</v>
      </c>
      <c r="AA57" s="206">
        <v>0.81</v>
      </c>
      <c r="AB57" s="206">
        <v>0</v>
      </c>
      <c r="AC57" s="206">
        <v>1.38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11.36</v>
      </c>
      <c r="D58" s="206">
        <v>0</v>
      </c>
      <c r="E58" s="206">
        <v>0</v>
      </c>
      <c r="F58" s="206">
        <v>5.59</v>
      </c>
      <c r="G58" s="206">
        <v>4.42</v>
      </c>
      <c r="H58" s="206">
        <v>0</v>
      </c>
      <c r="I58" s="206">
        <v>23.4</v>
      </c>
      <c r="J58" s="206">
        <v>0</v>
      </c>
      <c r="K58" s="206">
        <v>25.41</v>
      </c>
      <c r="L58" s="206">
        <v>3.42</v>
      </c>
      <c r="M58" s="206">
        <v>0</v>
      </c>
      <c r="N58" s="206">
        <v>1.17</v>
      </c>
      <c r="O58" s="206">
        <v>0.99</v>
      </c>
      <c r="P58" s="206">
        <v>2.41</v>
      </c>
      <c r="Q58" s="206">
        <v>0.26</v>
      </c>
      <c r="R58" s="206">
        <v>0.28000000000000003</v>
      </c>
      <c r="S58" s="206">
        <v>0</v>
      </c>
      <c r="T58" s="206">
        <v>0.31</v>
      </c>
      <c r="U58" s="206">
        <v>10.92</v>
      </c>
      <c r="V58" s="206">
        <v>1.79</v>
      </c>
      <c r="W58" s="206">
        <v>0.35</v>
      </c>
      <c r="X58" s="206">
        <v>13.48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11.36</v>
      </c>
      <c r="D59" s="206">
        <v>0</v>
      </c>
      <c r="E59" s="206">
        <v>0</v>
      </c>
      <c r="F59" s="206">
        <v>5.59</v>
      </c>
      <c r="G59" s="206">
        <v>4.42</v>
      </c>
      <c r="H59" s="206">
        <v>0</v>
      </c>
      <c r="I59" s="206">
        <v>23.4</v>
      </c>
      <c r="J59" s="206">
        <v>0</v>
      </c>
      <c r="K59" s="206">
        <v>71.680000000000007</v>
      </c>
      <c r="L59" s="206">
        <v>2.36</v>
      </c>
      <c r="M59" s="206">
        <v>0</v>
      </c>
      <c r="N59" s="206">
        <v>1.17</v>
      </c>
      <c r="O59" s="206">
        <v>0.99</v>
      </c>
      <c r="P59" s="206">
        <v>2.41</v>
      </c>
      <c r="Q59" s="206">
        <v>0.26</v>
      </c>
      <c r="R59" s="206">
        <v>0.28000000000000003</v>
      </c>
      <c r="S59" s="206">
        <v>0</v>
      </c>
      <c r="T59" s="206">
        <v>0.31</v>
      </c>
      <c r="U59" s="206">
        <v>10.92</v>
      </c>
      <c r="V59" s="206">
        <v>1.79</v>
      </c>
      <c r="W59" s="206">
        <v>0.35</v>
      </c>
      <c r="X59" s="206">
        <v>13.48</v>
      </c>
      <c r="Y59" s="206">
        <v>0</v>
      </c>
      <c r="Z59" s="206">
        <v>1.4</v>
      </c>
      <c r="AA59" s="206">
        <v>0.81</v>
      </c>
      <c r="AB59" s="206">
        <v>0</v>
      </c>
      <c r="AC59" s="206">
        <v>10.93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11.36</v>
      </c>
      <c r="D60" s="206">
        <v>0</v>
      </c>
      <c r="E60" s="206">
        <v>0</v>
      </c>
      <c r="F60" s="206">
        <v>5.59</v>
      </c>
      <c r="G60" s="206">
        <v>4.42</v>
      </c>
      <c r="H60" s="206">
        <v>0</v>
      </c>
      <c r="I60" s="206">
        <v>23.4</v>
      </c>
      <c r="J60" s="206">
        <v>0</v>
      </c>
      <c r="K60" s="206">
        <v>87.84</v>
      </c>
      <c r="L60" s="206">
        <v>0</v>
      </c>
      <c r="M60" s="206">
        <v>0</v>
      </c>
      <c r="N60" s="206">
        <v>1.17</v>
      </c>
      <c r="O60" s="206">
        <v>0.99</v>
      </c>
      <c r="P60" s="206">
        <v>2.41</v>
      </c>
      <c r="Q60" s="206">
        <v>0.26</v>
      </c>
      <c r="R60" s="206">
        <v>0.28000000000000003</v>
      </c>
      <c r="S60" s="206">
        <v>0</v>
      </c>
      <c r="T60" s="206">
        <v>0.31</v>
      </c>
      <c r="U60" s="206">
        <v>10.92</v>
      </c>
      <c r="V60" s="206">
        <v>1.79</v>
      </c>
      <c r="W60" s="206">
        <v>0.35</v>
      </c>
      <c r="X60" s="206">
        <v>13.48</v>
      </c>
      <c r="Y60" s="206">
        <v>0</v>
      </c>
      <c r="Z60" s="206">
        <v>1.4</v>
      </c>
      <c r="AA60" s="206">
        <v>0.81</v>
      </c>
      <c r="AB60" s="206">
        <v>0</v>
      </c>
      <c r="AC60" s="206">
        <v>10.93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11.36</v>
      </c>
      <c r="D61" s="206">
        <v>0</v>
      </c>
      <c r="E61" s="206">
        <v>0</v>
      </c>
      <c r="F61" s="206">
        <v>5.59</v>
      </c>
      <c r="G61" s="206">
        <v>4.42</v>
      </c>
      <c r="H61" s="206">
        <v>0</v>
      </c>
      <c r="I61" s="206">
        <v>23.4</v>
      </c>
      <c r="J61" s="206">
        <v>0</v>
      </c>
      <c r="K61" s="206">
        <v>87.84</v>
      </c>
      <c r="L61" s="206">
        <v>1.93</v>
      </c>
      <c r="M61" s="206">
        <v>0</v>
      </c>
      <c r="N61" s="206">
        <v>1.17</v>
      </c>
      <c r="O61" s="206">
        <v>0.99</v>
      </c>
      <c r="P61" s="206">
        <v>1.88</v>
      </c>
      <c r="Q61" s="206">
        <v>0.26</v>
      </c>
      <c r="R61" s="206">
        <v>0.28000000000000003</v>
      </c>
      <c r="S61" s="206">
        <v>0.15</v>
      </c>
      <c r="T61" s="206">
        <v>0.31</v>
      </c>
      <c r="U61" s="206">
        <v>10.92</v>
      </c>
      <c r="V61" s="206">
        <v>1.79</v>
      </c>
      <c r="W61" s="206">
        <v>0.35</v>
      </c>
      <c r="X61" s="206">
        <v>13.48</v>
      </c>
      <c r="Y61" s="206">
        <v>0</v>
      </c>
      <c r="Z61" s="206">
        <v>1.4</v>
      </c>
      <c r="AA61" s="206">
        <v>0.81</v>
      </c>
      <c r="AB61" s="206">
        <v>0</v>
      </c>
      <c r="AC61" s="206">
        <v>11.4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11.36</v>
      </c>
      <c r="D62" s="206">
        <v>0</v>
      </c>
      <c r="E62" s="206">
        <v>0</v>
      </c>
      <c r="F62" s="206">
        <v>5.59</v>
      </c>
      <c r="G62" s="206">
        <v>4.42</v>
      </c>
      <c r="H62" s="206">
        <v>0</v>
      </c>
      <c r="I62" s="206">
        <v>23.4</v>
      </c>
      <c r="J62" s="206">
        <v>0</v>
      </c>
      <c r="K62" s="206">
        <v>87.84</v>
      </c>
      <c r="L62" s="206">
        <v>1.73</v>
      </c>
      <c r="M62" s="206">
        <v>0</v>
      </c>
      <c r="N62" s="206">
        <v>1.17</v>
      </c>
      <c r="O62" s="206">
        <v>0.99</v>
      </c>
      <c r="P62" s="206">
        <v>1.88</v>
      </c>
      <c r="Q62" s="206">
        <v>0.26</v>
      </c>
      <c r="R62" s="206">
        <v>0.28000000000000003</v>
      </c>
      <c r="S62" s="206">
        <v>0.15</v>
      </c>
      <c r="T62" s="206">
        <v>0.31</v>
      </c>
      <c r="U62" s="206">
        <v>10.92</v>
      </c>
      <c r="V62" s="206">
        <v>1.79</v>
      </c>
      <c r="W62" s="206">
        <v>0.35</v>
      </c>
      <c r="X62" s="206">
        <v>13.48</v>
      </c>
      <c r="Y62" s="206">
        <v>0</v>
      </c>
      <c r="Z62" s="206">
        <v>1.4</v>
      </c>
      <c r="AA62" s="206">
        <v>0.81</v>
      </c>
      <c r="AB62" s="206">
        <v>0</v>
      </c>
      <c r="AC62" s="206">
        <v>11.4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11.36</v>
      </c>
      <c r="D63" s="206">
        <v>0</v>
      </c>
      <c r="E63" s="206">
        <v>0</v>
      </c>
      <c r="F63" s="206">
        <v>5.59</v>
      </c>
      <c r="G63" s="206">
        <v>4.42</v>
      </c>
      <c r="H63" s="206">
        <v>0</v>
      </c>
      <c r="I63" s="206">
        <v>23.4</v>
      </c>
      <c r="J63" s="206">
        <v>0</v>
      </c>
      <c r="K63" s="206">
        <v>84.67</v>
      </c>
      <c r="L63" s="206">
        <v>1.73</v>
      </c>
      <c r="M63" s="206">
        <v>0</v>
      </c>
      <c r="N63" s="206">
        <v>1.17</v>
      </c>
      <c r="O63" s="206">
        <v>0.99</v>
      </c>
      <c r="P63" s="206">
        <v>1.88</v>
      </c>
      <c r="Q63" s="206">
        <v>0.26</v>
      </c>
      <c r="R63" s="206">
        <v>0.28000000000000003</v>
      </c>
      <c r="S63" s="206">
        <v>0.15</v>
      </c>
      <c r="T63" s="206">
        <v>0.31</v>
      </c>
      <c r="U63" s="206">
        <v>10.92</v>
      </c>
      <c r="V63" s="206">
        <v>1.79</v>
      </c>
      <c r="W63" s="206">
        <v>0.35</v>
      </c>
      <c r="X63" s="206">
        <v>13.48</v>
      </c>
      <c r="Y63" s="206">
        <v>0</v>
      </c>
      <c r="Z63" s="206">
        <v>1.4</v>
      </c>
      <c r="AA63" s="206">
        <v>0.81</v>
      </c>
      <c r="AB63" s="206">
        <v>0</v>
      </c>
      <c r="AC63" s="206">
        <v>10.46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11.36</v>
      </c>
      <c r="D64" s="206">
        <v>0</v>
      </c>
      <c r="E64" s="206">
        <v>0</v>
      </c>
      <c r="F64" s="206">
        <v>5.59</v>
      </c>
      <c r="G64" s="206">
        <v>4.42</v>
      </c>
      <c r="H64" s="206">
        <v>0</v>
      </c>
      <c r="I64" s="206">
        <v>23.4</v>
      </c>
      <c r="J64" s="206">
        <v>0</v>
      </c>
      <c r="K64" s="206">
        <v>84.67</v>
      </c>
      <c r="L64" s="206">
        <v>1.73</v>
      </c>
      <c r="M64" s="206">
        <v>0</v>
      </c>
      <c r="N64" s="206">
        <v>1.17</v>
      </c>
      <c r="O64" s="206">
        <v>0.99</v>
      </c>
      <c r="P64" s="206">
        <v>1.88</v>
      </c>
      <c r="Q64" s="206">
        <v>0.26</v>
      </c>
      <c r="R64" s="206">
        <v>0.28000000000000003</v>
      </c>
      <c r="S64" s="206">
        <v>0.15</v>
      </c>
      <c r="T64" s="206">
        <v>0.31</v>
      </c>
      <c r="U64" s="206">
        <v>10.92</v>
      </c>
      <c r="V64" s="206">
        <v>1.79</v>
      </c>
      <c r="W64" s="206">
        <v>0.35</v>
      </c>
      <c r="X64" s="206">
        <v>13.48</v>
      </c>
      <c r="Y64" s="206">
        <v>0</v>
      </c>
      <c r="Z64" s="206">
        <v>1.4</v>
      </c>
      <c r="AA64" s="206">
        <v>0.81</v>
      </c>
      <c r="AB64" s="206">
        <v>0</v>
      </c>
      <c r="AC64" s="206">
        <v>10.46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11.36</v>
      </c>
      <c r="D65" s="206">
        <v>0</v>
      </c>
      <c r="E65" s="206">
        <v>0</v>
      </c>
      <c r="F65" s="206">
        <v>5.59</v>
      </c>
      <c r="G65" s="206">
        <v>4.42</v>
      </c>
      <c r="H65" s="206">
        <v>0</v>
      </c>
      <c r="I65" s="206">
        <v>23.4</v>
      </c>
      <c r="J65" s="206">
        <v>0</v>
      </c>
      <c r="K65" s="206">
        <v>6.52</v>
      </c>
      <c r="L65" s="206">
        <v>1.73</v>
      </c>
      <c r="M65" s="206">
        <v>0</v>
      </c>
      <c r="N65" s="206">
        <v>1.17</v>
      </c>
      <c r="O65" s="206">
        <v>0.99</v>
      </c>
      <c r="P65" s="206">
        <v>1.88</v>
      </c>
      <c r="Q65" s="206">
        <v>0.26</v>
      </c>
      <c r="R65" s="206">
        <v>0.28000000000000003</v>
      </c>
      <c r="S65" s="206">
        <v>0.15</v>
      </c>
      <c r="T65" s="206">
        <v>0.31</v>
      </c>
      <c r="U65" s="206">
        <v>10.92</v>
      </c>
      <c r="V65" s="206">
        <v>1.79</v>
      </c>
      <c r="W65" s="206">
        <v>0.35</v>
      </c>
      <c r="X65" s="206">
        <v>13.48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10.46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11.36</v>
      </c>
      <c r="D66" s="206">
        <v>0</v>
      </c>
      <c r="E66" s="206">
        <v>0</v>
      </c>
      <c r="F66" s="206">
        <v>5.59</v>
      </c>
      <c r="G66" s="206">
        <v>4.42</v>
      </c>
      <c r="H66" s="206">
        <v>0</v>
      </c>
      <c r="I66" s="206">
        <v>23.4</v>
      </c>
      <c r="J66" s="206">
        <v>0</v>
      </c>
      <c r="K66" s="206">
        <v>6.52</v>
      </c>
      <c r="L66" s="206">
        <v>1.73</v>
      </c>
      <c r="M66" s="206">
        <v>0</v>
      </c>
      <c r="N66" s="206">
        <v>1.17</v>
      </c>
      <c r="O66" s="206">
        <v>0.99</v>
      </c>
      <c r="P66" s="206">
        <v>1.88</v>
      </c>
      <c r="Q66" s="206">
        <v>0.26</v>
      </c>
      <c r="R66" s="206">
        <v>0.28000000000000003</v>
      </c>
      <c r="S66" s="206">
        <v>0.15</v>
      </c>
      <c r="T66" s="206">
        <v>0.31</v>
      </c>
      <c r="U66" s="206">
        <v>10.92</v>
      </c>
      <c r="V66" s="206">
        <v>1.79</v>
      </c>
      <c r="W66" s="206">
        <v>0.35</v>
      </c>
      <c r="X66" s="206">
        <v>13.48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10.46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11.36</v>
      </c>
      <c r="D67" s="206">
        <v>0</v>
      </c>
      <c r="E67" s="206">
        <v>0</v>
      </c>
      <c r="F67" s="206">
        <v>5.59</v>
      </c>
      <c r="G67" s="206">
        <v>4.42</v>
      </c>
      <c r="H67" s="206">
        <v>0</v>
      </c>
      <c r="I67" s="206">
        <v>23.4</v>
      </c>
      <c r="J67" s="206">
        <v>0</v>
      </c>
      <c r="K67" s="206">
        <v>6.52</v>
      </c>
      <c r="L67" s="206">
        <v>1.73</v>
      </c>
      <c r="M67" s="206">
        <v>0</v>
      </c>
      <c r="N67" s="206">
        <v>1.17</v>
      </c>
      <c r="O67" s="206">
        <v>0.99</v>
      </c>
      <c r="P67" s="206">
        <v>1.88</v>
      </c>
      <c r="Q67" s="206">
        <v>0.26</v>
      </c>
      <c r="R67" s="206">
        <v>0.28000000000000003</v>
      </c>
      <c r="S67" s="206">
        <v>0.15</v>
      </c>
      <c r="T67" s="206">
        <v>0.31</v>
      </c>
      <c r="U67" s="206">
        <v>10.92</v>
      </c>
      <c r="V67" s="206">
        <v>1.79</v>
      </c>
      <c r="W67" s="206">
        <v>0.35</v>
      </c>
      <c r="X67" s="206">
        <v>13.48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10.46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11.51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11.36</v>
      </c>
      <c r="D68" s="206">
        <v>0</v>
      </c>
      <c r="E68" s="206">
        <v>0</v>
      </c>
      <c r="F68" s="206">
        <v>5.59</v>
      </c>
      <c r="G68" s="206">
        <v>4.42</v>
      </c>
      <c r="H68" s="206">
        <v>0</v>
      </c>
      <c r="I68" s="206">
        <v>23.4</v>
      </c>
      <c r="J68" s="206">
        <v>0</v>
      </c>
      <c r="K68" s="206">
        <v>6.52</v>
      </c>
      <c r="L68" s="206">
        <v>1.73</v>
      </c>
      <c r="M68" s="206">
        <v>0</v>
      </c>
      <c r="N68" s="206">
        <v>1.17</v>
      </c>
      <c r="O68" s="206">
        <v>0.99</v>
      </c>
      <c r="P68" s="206">
        <v>1.88</v>
      </c>
      <c r="Q68" s="206">
        <v>0.26</v>
      </c>
      <c r="R68" s="206">
        <v>0.28000000000000003</v>
      </c>
      <c r="S68" s="206">
        <v>0.15</v>
      </c>
      <c r="T68" s="206">
        <v>0.31</v>
      </c>
      <c r="U68" s="206">
        <v>10.92</v>
      </c>
      <c r="V68" s="206">
        <v>1.79</v>
      </c>
      <c r="W68" s="206">
        <v>0.35</v>
      </c>
      <c r="X68" s="206">
        <v>13.48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10.46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11.51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11.36</v>
      </c>
      <c r="D69" s="206">
        <v>0</v>
      </c>
      <c r="E69" s="206">
        <v>0</v>
      </c>
      <c r="F69" s="206">
        <v>5.59</v>
      </c>
      <c r="G69" s="206">
        <v>4.42</v>
      </c>
      <c r="H69" s="206">
        <v>0</v>
      </c>
      <c r="I69" s="206">
        <v>23.4</v>
      </c>
      <c r="J69" s="206">
        <v>0</v>
      </c>
      <c r="K69" s="206">
        <v>6.52</v>
      </c>
      <c r="L69" s="206">
        <v>1.73</v>
      </c>
      <c r="M69" s="206">
        <v>0</v>
      </c>
      <c r="N69" s="206">
        <v>1.17</v>
      </c>
      <c r="O69" s="206">
        <v>0.99</v>
      </c>
      <c r="P69" s="206">
        <v>1.88</v>
      </c>
      <c r="Q69" s="206">
        <v>0.26</v>
      </c>
      <c r="R69" s="206">
        <v>0.28000000000000003</v>
      </c>
      <c r="S69" s="206">
        <v>0.15</v>
      </c>
      <c r="T69" s="206">
        <v>0.31</v>
      </c>
      <c r="U69" s="206">
        <v>10.92</v>
      </c>
      <c r="V69" s="206">
        <v>1.79</v>
      </c>
      <c r="W69" s="206">
        <v>0.35</v>
      </c>
      <c r="X69" s="206">
        <v>13.48</v>
      </c>
      <c r="Y69" s="206">
        <v>0</v>
      </c>
      <c r="Z69" s="206">
        <v>1.4</v>
      </c>
      <c r="AA69" s="206">
        <v>0.81</v>
      </c>
      <c r="AB69" s="206">
        <v>0</v>
      </c>
      <c r="AC69" s="206">
        <v>10.46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11.36</v>
      </c>
      <c r="E70" s="206">
        <v>0</v>
      </c>
      <c r="F70" s="206">
        <v>5.59</v>
      </c>
      <c r="G70" s="206">
        <v>4.42</v>
      </c>
      <c r="H70" s="206">
        <v>0</v>
      </c>
      <c r="I70" s="206">
        <v>23.4</v>
      </c>
      <c r="J70" s="206">
        <v>0</v>
      </c>
      <c r="K70" s="206">
        <v>6.52</v>
      </c>
      <c r="L70" s="206">
        <v>1.73</v>
      </c>
      <c r="M70" s="206">
        <v>0</v>
      </c>
      <c r="N70" s="206">
        <v>1.17</v>
      </c>
      <c r="O70" s="206">
        <v>0.99</v>
      </c>
      <c r="P70" s="206">
        <v>1.88</v>
      </c>
      <c r="Q70" s="206">
        <v>0.26</v>
      </c>
      <c r="R70" s="206">
        <v>0.28000000000000003</v>
      </c>
      <c r="S70" s="206">
        <v>0.15</v>
      </c>
      <c r="T70" s="206">
        <v>0.31</v>
      </c>
      <c r="U70" s="206">
        <v>10.92</v>
      </c>
      <c r="V70" s="206">
        <v>1.79</v>
      </c>
      <c r="W70" s="206">
        <v>0.35</v>
      </c>
      <c r="X70" s="206">
        <v>13.48</v>
      </c>
      <c r="Y70" s="206">
        <v>0</v>
      </c>
      <c r="Z70" s="206">
        <v>1.4</v>
      </c>
      <c r="AA70" s="206">
        <v>0.81</v>
      </c>
      <c r="AB70" s="206">
        <v>0</v>
      </c>
      <c r="AC70" s="206">
        <v>10.46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11.36</v>
      </c>
      <c r="E71" s="206">
        <v>0</v>
      </c>
      <c r="F71" s="206">
        <v>5.59</v>
      </c>
      <c r="G71" s="206">
        <v>4.42</v>
      </c>
      <c r="H71" s="206">
        <v>0</v>
      </c>
      <c r="I71" s="206">
        <v>23.4</v>
      </c>
      <c r="J71" s="206">
        <v>0</v>
      </c>
      <c r="K71" s="206">
        <v>6.52</v>
      </c>
      <c r="L71" s="206">
        <v>1.73</v>
      </c>
      <c r="M71" s="206">
        <v>0</v>
      </c>
      <c r="N71" s="206">
        <v>1.17</v>
      </c>
      <c r="O71" s="206">
        <v>0.99</v>
      </c>
      <c r="P71" s="206">
        <v>1.88</v>
      </c>
      <c r="Q71" s="206">
        <v>0.26</v>
      </c>
      <c r="R71" s="206">
        <v>0.28000000000000003</v>
      </c>
      <c r="S71" s="206">
        <v>0.15</v>
      </c>
      <c r="T71" s="206">
        <v>0.31</v>
      </c>
      <c r="U71" s="206">
        <v>10.92</v>
      </c>
      <c r="V71" s="206">
        <v>1.79</v>
      </c>
      <c r="W71" s="206">
        <v>0.35</v>
      </c>
      <c r="X71" s="206">
        <v>13.48</v>
      </c>
      <c r="Y71" s="206">
        <v>0</v>
      </c>
      <c r="Z71" s="206">
        <v>1.4</v>
      </c>
      <c r="AA71" s="206">
        <v>0.81</v>
      </c>
      <c r="AB71" s="206">
        <v>0</v>
      </c>
      <c r="AC71" s="206">
        <v>10.46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11.36</v>
      </c>
      <c r="E72" s="206">
        <v>0</v>
      </c>
      <c r="F72" s="206">
        <v>5.59</v>
      </c>
      <c r="G72" s="206">
        <v>4.42</v>
      </c>
      <c r="H72" s="206">
        <v>0</v>
      </c>
      <c r="I72" s="206">
        <v>23.4</v>
      </c>
      <c r="J72" s="206">
        <v>0</v>
      </c>
      <c r="K72" s="206">
        <v>6.52</v>
      </c>
      <c r="L72" s="206">
        <v>1.73</v>
      </c>
      <c r="M72" s="206">
        <v>0</v>
      </c>
      <c r="N72" s="206">
        <v>1.17</v>
      </c>
      <c r="O72" s="206">
        <v>0.99</v>
      </c>
      <c r="P72" s="206">
        <v>1.88</v>
      </c>
      <c r="Q72" s="206">
        <v>0.26</v>
      </c>
      <c r="R72" s="206">
        <v>0.28000000000000003</v>
      </c>
      <c r="S72" s="206">
        <v>0.15</v>
      </c>
      <c r="T72" s="206">
        <v>0.31</v>
      </c>
      <c r="U72" s="206">
        <v>10.92</v>
      </c>
      <c r="V72" s="206">
        <v>1.79</v>
      </c>
      <c r="W72" s="206">
        <v>0.35</v>
      </c>
      <c r="X72" s="206">
        <v>13.48</v>
      </c>
      <c r="Y72" s="206">
        <v>0</v>
      </c>
      <c r="Z72" s="206">
        <v>1.4</v>
      </c>
      <c r="AA72" s="206">
        <v>0.81</v>
      </c>
      <c r="AB72" s="206">
        <v>0</v>
      </c>
      <c r="AC72" s="206">
        <v>10.46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11.36</v>
      </c>
      <c r="E73" s="206">
        <v>0</v>
      </c>
      <c r="F73" s="206">
        <v>5.59</v>
      </c>
      <c r="G73" s="206">
        <v>4.42</v>
      </c>
      <c r="H73" s="206">
        <v>0</v>
      </c>
      <c r="I73" s="206">
        <v>23.4</v>
      </c>
      <c r="J73" s="206">
        <v>0</v>
      </c>
      <c r="K73" s="206">
        <v>6.52</v>
      </c>
      <c r="L73" s="206">
        <v>1.73</v>
      </c>
      <c r="M73" s="206">
        <v>0</v>
      </c>
      <c r="N73" s="206">
        <v>1.17</v>
      </c>
      <c r="O73" s="206">
        <v>0.99</v>
      </c>
      <c r="P73" s="206">
        <v>2.41</v>
      </c>
      <c r="Q73" s="206">
        <v>0.26</v>
      </c>
      <c r="R73" s="206">
        <v>0.28000000000000003</v>
      </c>
      <c r="S73" s="206">
        <v>0.15</v>
      </c>
      <c r="T73" s="206">
        <v>0.31</v>
      </c>
      <c r="U73" s="206">
        <v>10.92</v>
      </c>
      <c r="V73" s="206">
        <v>1.79</v>
      </c>
      <c r="W73" s="206">
        <v>0.35</v>
      </c>
      <c r="X73" s="206">
        <v>13.48</v>
      </c>
      <c r="Y73" s="206">
        <v>0</v>
      </c>
      <c r="Z73" s="206">
        <v>1.4</v>
      </c>
      <c r="AA73" s="206">
        <v>0.81</v>
      </c>
      <c r="AB73" s="206">
        <v>0</v>
      </c>
      <c r="AC73" s="206">
        <v>10.46</v>
      </c>
      <c r="AD73" s="206">
        <v>0</v>
      </c>
      <c r="AE73" s="206">
        <v>0</v>
      </c>
      <c r="AF73" s="206">
        <v>0</v>
      </c>
      <c r="AG73" s="206">
        <v>-48.58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11.36</v>
      </c>
      <c r="E74" s="206">
        <v>0</v>
      </c>
      <c r="F74" s="206">
        <v>5.59</v>
      </c>
      <c r="G74" s="206">
        <v>4.42</v>
      </c>
      <c r="H74" s="206">
        <v>0</v>
      </c>
      <c r="I74" s="206">
        <v>23.4</v>
      </c>
      <c r="J74" s="206">
        <v>0</v>
      </c>
      <c r="K74" s="206">
        <v>6.16</v>
      </c>
      <c r="L74" s="206">
        <v>1.73</v>
      </c>
      <c r="M74" s="206">
        <v>0</v>
      </c>
      <c r="N74" s="206">
        <v>1.17</v>
      </c>
      <c r="O74" s="206">
        <v>0.99</v>
      </c>
      <c r="P74" s="206">
        <v>2.41</v>
      </c>
      <c r="Q74" s="206">
        <v>0.26</v>
      </c>
      <c r="R74" s="206">
        <v>0.28000000000000003</v>
      </c>
      <c r="S74" s="206">
        <v>0.15</v>
      </c>
      <c r="T74" s="206">
        <v>0.31</v>
      </c>
      <c r="U74" s="206">
        <v>10.92</v>
      </c>
      <c r="V74" s="206">
        <v>1.79</v>
      </c>
      <c r="W74" s="206">
        <v>0.35</v>
      </c>
      <c r="X74" s="206">
        <v>13.48</v>
      </c>
      <c r="Y74" s="206">
        <v>0</v>
      </c>
      <c r="Z74" s="206">
        <v>1.4</v>
      </c>
      <c r="AA74" s="206">
        <v>0.81</v>
      </c>
      <c r="AB74" s="206">
        <v>0</v>
      </c>
      <c r="AC74" s="206">
        <v>10.46</v>
      </c>
      <c r="AD74" s="206">
        <v>0</v>
      </c>
      <c r="AE74" s="206">
        <v>0</v>
      </c>
      <c r="AF74" s="206">
        <v>0</v>
      </c>
      <c r="AG74" s="206">
        <v>-48.58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11.36</v>
      </c>
      <c r="E75" s="206">
        <v>0</v>
      </c>
      <c r="F75" s="206">
        <v>5.59</v>
      </c>
      <c r="G75" s="206">
        <v>4.42</v>
      </c>
      <c r="H75" s="206">
        <v>0</v>
      </c>
      <c r="I75" s="206">
        <v>23.4</v>
      </c>
      <c r="J75" s="206">
        <v>0</v>
      </c>
      <c r="K75" s="206">
        <v>16.07</v>
      </c>
      <c r="L75" s="206">
        <v>1.73</v>
      </c>
      <c r="M75" s="206">
        <v>0</v>
      </c>
      <c r="N75" s="206">
        <v>1.17</v>
      </c>
      <c r="O75" s="206">
        <v>0.99</v>
      </c>
      <c r="P75" s="206">
        <v>2.41</v>
      </c>
      <c r="Q75" s="206">
        <v>0.26</v>
      </c>
      <c r="R75" s="206">
        <v>0.28000000000000003</v>
      </c>
      <c r="S75" s="206">
        <v>0.15</v>
      </c>
      <c r="T75" s="206">
        <v>0.31</v>
      </c>
      <c r="U75" s="206">
        <v>10.92</v>
      </c>
      <c r="V75" s="206">
        <v>1.79</v>
      </c>
      <c r="W75" s="206">
        <v>0.35</v>
      </c>
      <c r="X75" s="206">
        <v>13.48</v>
      </c>
      <c r="Y75" s="206">
        <v>0</v>
      </c>
      <c r="Z75" s="206">
        <v>1.4</v>
      </c>
      <c r="AA75" s="206">
        <v>0.81</v>
      </c>
      <c r="AB75" s="206">
        <v>0</v>
      </c>
      <c r="AC75" s="206">
        <v>10.46</v>
      </c>
      <c r="AD75" s="206">
        <v>0</v>
      </c>
      <c r="AE75" s="206">
        <v>0</v>
      </c>
      <c r="AF75" s="206">
        <v>0</v>
      </c>
      <c r="AG75" s="206">
        <v>-43.58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11.36</v>
      </c>
      <c r="E76" s="206">
        <v>0</v>
      </c>
      <c r="F76" s="206">
        <v>5.59</v>
      </c>
      <c r="G76" s="206">
        <v>4.42</v>
      </c>
      <c r="H76" s="206">
        <v>0</v>
      </c>
      <c r="I76" s="206">
        <v>23.4</v>
      </c>
      <c r="J76" s="206">
        <v>0</v>
      </c>
      <c r="K76" s="206">
        <v>6.83</v>
      </c>
      <c r="L76" s="206">
        <v>1.73</v>
      </c>
      <c r="M76" s="206">
        <v>0</v>
      </c>
      <c r="N76" s="206">
        <v>1.17</v>
      </c>
      <c r="O76" s="206">
        <v>0.99</v>
      </c>
      <c r="P76" s="206">
        <v>2.41</v>
      </c>
      <c r="Q76" s="206">
        <v>0.26</v>
      </c>
      <c r="R76" s="206">
        <v>0.28000000000000003</v>
      </c>
      <c r="S76" s="206">
        <v>0.15</v>
      </c>
      <c r="T76" s="206">
        <v>0.31</v>
      </c>
      <c r="U76" s="206">
        <v>10.92</v>
      </c>
      <c r="V76" s="206">
        <v>1.79</v>
      </c>
      <c r="W76" s="206">
        <v>0.35</v>
      </c>
      <c r="X76" s="206">
        <v>13.48</v>
      </c>
      <c r="Y76" s="206">
        <v>0</v>
      </c>
      <c r="Z76" s="206">
        <v>1.4</v>
      </c>
      <c r="AA76" s="206">
        <v>0.81</v>
      </c>
      <c r="AB76" s="206">
        <v>0</v>
      </c>
      <c r="AC76" s="206">
        <v>10.46</v>
      </c>
      <c r="AD76" s="206">
        <v>0</v>
      </c>
      <c r="AE76" s="206">
        <v>0</v>
      </c>
      <c r="AF76" s="206">
        <v>0</v>
      </c>
      <c r="AG76" s="206">
        <v>-43.58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11.36</v>
      </c>
      <c r="E77" s="206">
        <v>0</v>
      </c>
      <c r="F77" s="206">
        <v>5.59</v>
      </c>
      <c r="G77" s="206">
        <v>4.42</v>
      </c>
      <c r="H77" s="206">
        <v>0</v>
      </c>
      <c r="I77" s="206">
        <v>23.4</v>
      </c>
      <c r="J77" s="206">
        <v>0</v>
      </c>
      <c r="K77" s="206">
        <v>6.52</v>
      </c>
      <c r="L77" s="206">
        <v>1.73</v>
      </c>
      <c r="M77" s="206">
        <v>0</v>
      </c>
      <c r="N77" s="206">
        <v>1.17</v>
      </c>
      <c r="O77" s="206">
        <v>0.99</v>
      </c>
      <c r="P77" s="206">
        <v>2.41</v>
      </c>
      <c r="Q77" s="206">
        <v>0.26</v>
      </c>
      <c r="R77" s="206">
        <v>0.28000000000000003</v>
      </c>
      <c r="S77" s="206">
        <v>0.15</v>
      </c>
      <c r="T77" s="206">
        <v>0.31</v>
      </c>
      <c r="U77" s="206">
        <v>10.92</v>
      </c>
      <c r="V77" s="206">
        <v>1.79</v>
      </c>
      <c r="W77" s="206">
        <v>0.35</v>
      </c>
      <c r="X77" s="206">
        <v>13.48</v>
      </c>
      <c r="Y77" s="206">
        <v>0</v>
      </c>
      <c r="Z77" s="206">
        <v>1.4</v>
      </c>
      <c r="AA77" s="206">
        <v>0.81</v>
      </c>
      <c r="AB77" s="206">
        <v>0</v>
      </c>
      <c r="AC77" s="206">
        <v>10.46</v>
      </c>
      <c r="AD77" s="206">
        <v>0</v>
      </c>
      <c r="AE77" s="206">
        <v>0</v>
      </c>
      <c r="AF77" s="206">
        <v>0</v>
      </c>
      <c r="AG77" s="206">
        <v>-43.58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11.36</v>
      </c>
      <c r="E78" s="206">
        <v>0</v>
      </c>
      <c r="F78" s="206">
        <v>5.59</v>
      </c>
      <c r="G78" s="206">
        <v>4.42</v>
      </c>
      <c r="H78" s="206">
        <v>0</v>
      </c>
      <c r="I78" s="206">
        <v>23.4</v>
      </c>
      <c r="J78" s="206">
        <v>0</v>
      </c>
      <c r="K78" s="206">
        <v>6.52</v>
      </c>
      <c r="L78" s="206">
        <v>1.73</v>
      </c>
      <c r="M78" s="206">
        <v>0</v>
      </c>
      <c r="N78" s="206">
        <v>1.17</v>
      </c>
      <c r="O78" s="206">
        <v>0.99</v>
      </c>
      <c r="P78" s="206">
        <v>2.41</v>
      </c>
      <c r="Q78" s="206">
        <v>0.26</v>
      </c>
      <c r="R78" s="206">
        <v>0.28000000000000003</v>
      </c>
      <c r="S78" s="206">
        <v>0.15</v>
      </c>
      <c r="T78" s="206">
        <v>0.31</v>
      </c>
      <c r="U78" s="206">
        <v>10.92</v>
      </c>
      <c r="V78" s="206">
        <v>1.79</v>
      </c>
      <c r="W78" s="206">
        <v>0.35</v>
      </c>
      <c r="X78" s="206">
        <v>13.48</v>
      </c>
      <c r="Y78" s="206">
        <v>0</v>
      </c>
      <c r="Z78" s="206">
        <v>1.4</v>
      </c>
      <c r="AA78" s="206">
        <v>0.81</v>
      </c>
      <c r="AB78" s="206">
        <v>0</v>
      </c>
      <c r="AC78" s="206">
        <v>10.46</v>
      </c>
      <c r="AD78" s="206">
        <v>0</v>
      </c>
      <c r="AE78" s="206">
        <v>0</v>
      </c>
      <c r="AF78" s="206">
        <v>0</v>
      </c>
      <c r="AG78" s="206">
        <v>-43.58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11.36</v>
      </c>
      <c r="E79" s="206">
        <v>0</v>
      </c>
      <c r="F79" s="206">
        <v>5.59</v>
      </c>
      <c r="G79" s="206">
        <v>4.42</v>
      </c>
      <c r="H79" s="206">
        <v>0</v>
      </c>
      <c r="I79" s="206">
        <v>23.4</v>
      </c>
      <c r="J79" s="206">
        <v>0</v>
      </c>
      <c r="K79" s="206">
        <v>6.52</v>
      </c>
      <c r="L79" s="206">
        <v>1.73</v>
      </c>
      <c r="M79" s="206">
        <v>0</v>
      </c>
      <c r="N79" s="206">
        <v>1.17</v>
      </c>
      <c r="O79" s="206">
        <v>0.99</v>
      </c>
      <c r="P79" s="206">
        <v>2.41</v>
      </c>
      <c r="Q79" s="206">
        <v>0.26</v>
      </c>
      <c r="R79" s="206">
        <v>0.28000000000000003</v>
      </c>
      <c r="S79" s="206">
        <v>0.15</v>
      </c>
      <c r="T79" s="206">
        <v>0.31</v>
      </c>
      <c r="U79" s="206">
        <v>10.92</v>
      </c>
      <c r="V79" s="206">
        <v>1.79</v>
      </c>
      <c r="W79" s="206">
        <v>0.35</v>
      </c>
      <c r="X79" s="206">
        <v>13.48</v>
      </c>
      <c r="Y79" s="206">
        <v>0</v>
      </c>
      <c r="Z79" s="206">
        <v>1.4</v>
      </c>
      <c r="AA79" s="206">
        <v>0.81</v>
      </c>
      <c r="AB79" s="206">
        <v>0</v>
      </c>
      <c r="AC79" s="206">
        <v>10.46</v>
      </c>
      <c r="AD79" s="206">
        <v>0</v>
      </c>
      <c r="AE79" s="206">
        <v>0</v>
      </c>
      <c r="AF79" s="206">
        <v>0</v>
      </c>
      <c r="AG79" s="206">
        <v>-46.07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11.36</v>
      </c>
      <c r="E80" s="206">
        <v>0</v>
      </c>
      <c r="F80" s="206">
        <v>5.59</v>
      </c>
      <c r="G80" s="206">
        <v>4.42</v>
      </c>
      <c r="H80" s="206">
        <v>0</v>
      </c>
      <c r="I80" s="206">
        <v>23.4</v>
      </c>
      <c r="J80" s="206">
        <v>0</v>
      </c>
      <c r="K80" s="206">
        <v>6.52</v>
      </c>
      <c r="L80" s="206">
        <v>1.73</v>
      </c>
      <c r="M80" s="206">
        <v>0</v>
      </c>
      <c r="N80" s="206">
        <v>1.17</v>
      </c>
      <c r="O80" s="206">
        <v>0.99</v>
      </c>
      <c r="P80" s="206">
        <v>2.41</v>
      </c>
      <c r="Q80" s="206">
        <v>0.26</v>
      </c>
      <c r="R80" s="206">
        <v>0.28000000000000003</v>
      </c>
      <c r="S80" s="206">
        <v>0.15</v>
      </c>
      <c r="T80" s="206">
        <v>0.31</v>
      </c>
      <c r="U80" s="206">
        <v>10.92</v>
      </c>
      <c r="V80" s="206">
        <v>1.79</v>
      </c>
      <c r="W80" s="206">
        <v>0.35</v>
      </c>
      <c r="X80" s="206">
        <v>13.48</v>
      </c>
      <c r="Y80" s="206">
        <v>0</v>
      </c>
      <c r="Z80" s="206">
        <v>1.4</v>
      </c>
      <c r="AA80" s="206">
        <v>0.81</v>
      </c>
      <c r="AB80" s="206">
        <v>0</v>
      </c>
      <c r="AC80" s="206">
        <v>10.46</v>
      </c>
      <c r="AD80" s="206">
        <v>0</v>
      </c>
      <c r="AE80" s="206">
        <v>0</v>
      </c>
      <c r="AF80" s="206">
        <v>0</v>
      </c>
      <c r="AG80" s="206">
        <v>-46.07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11.36</v>
      </c>
      <c r="E81" s="206">
        <v>0</v>
      </c>
      <c r="F81" s="206">
        <v>5.59</v>
      </c>
      <c r="G81" s="206">
        <v>4.42</v>
      </c>
      <c r="H81" s="206">
        <v>0</v>
      </c>
      <c r="I81" s="206">
        <v>23.4</v>
      </c>
      <c r="J81" s="206">
        <v>0</v>
      </c>
      <c r="K81" s="206">
        <v>6.52</v>
      </c>
      <c r="L81" s="206">
        <v>1.73</v>
      </c>
      <c r="M81" s="206">
        <v>0</v>
      </c>
      <c r="N81" s="206">
        <v>1.17</v>
      </c>
      <c r="O81" s="206">
        <v>0.99</v>
      </c>
      <c r="P81" s="206">
        <v>2.41</v>
      </c>
      <c r="Q81" s="206">
        <v>0.26</v>
      </c>
      <c r="R81" s="206">
        <v>0.28000000000000003</v>
      </c>
      <c r="S81" s="206">
        <v>0.15</v>
      </c>
      <c r="T81" s="206">
        <v>0.31</v>
      </c>
      <c r="U81" s="206">
        <v>10.92</v>
      </c>
      <c r="V81" s="206">
        <v>1.79</v>
      </c>
      <c r="W81" s="206">
        <v>0.35</v>
      </c>
      <c r="X81" s="206">
        <v>13.48</v>
      </c>
      <c r="Y81" s="206">
        <v>0</v>
      </c>
      <c r="Z81" s="206">
        <v>1.4</v>
      </c>
      <c r="AA81" s="206">
        <v>0.81</v>
      </c>
      <c r="AB81" s="206">
        <v>0</v>
      </c>
      <c r="AC81" s="206">
        <v>10.46</v>
      </c>
      <c r="AD81" s="206">
        <v>0</v>
      </c>
      <c r="AE81" s="206">
        <v>0</v>
      </c>
      <c r="AF81" s="206">
        <v>0</v>
      </c>
      <c r="AG81" s="206">
        <v>-46.07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11.36</v>
      </c>
      <c r="E82" s="206">
        <v>0</v>
      </c>
      <c r="F82" s="206">
        <v>5.59</v>
      </c>
      <c r="G82" s="206">
        <v>4.42</v>
      </c>
      <c r="H82" s="206">
        <v>0</v>
      </c>
      <c r="I82" s="206">
        <v>23.4</v>
      </c>
      <c r="J82" s="206">
        <v>0</v>
      </c>
      <c r="K82" s="206">
        <v>6.52</v>
      </c>
      <c r="L82" s="206">
        <v>1.73</v>
      </c>
      <c r="M82" s="206">
        <v>0</v>
      </c>
      <c r="N82" s="206">
        <v>1.17</v>
      </c>
      <c r="O82" s="206">
        <v>0.99</v>
      </c>
      <c r="P82" s="206">
        <v>2.41</v>
      </c>
      <c r="Q82" s="206">
        <v>0.26</v>
      </c>
      <c r="R82" s="206">
        <v>0.28000000000000003</v>
      </c>
      <c r="S82" s="206">
        <v>0.15</v>
      </c>
      <c r="T82" s="206">
        <v>0.31</v>
      </c>
      <c r="U82" s="206">
        <v>10.92</v>
      </c>
      <c r="V82" s="206">
        <v>1.79</v>
      </c>
      <c r="W82" s="206">
        <v>0.35</v>
      </c>
      <c r="X82" s="206">
        <v>13.48</v>
      </c>
      <c r="Y82" s="206">
        <v>0</v>
      </c>
      <c r="Z82" s="206">
        <v>1.4</v>
      </c>
      <c r="AA82" s="206">
        <v>0.81</v>
      </c>
      <c r="AB82" s="206">
        <v>0</v>
      </c>
      <c r="AC82" s="206">
        <v>10.46</v>
      </c>
      <c r="AD82" s="206">
        <v>0</v>
      </c>
      <c r="AE82" s="206">
        <v>0</v>
      </c>
      <c r="AF82" s="206">
        <v>0</v>
      </c>
      <c r="AG82" s="206">
        <v>-46.07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11.36</v>
      </c>
      <c r="E83" s="206">
        <v>0</v>
      </c>
      <c r="F83" s="206">
        <v>5.59</v>
      </c>
      <c r="G83" s="206">
        <v>4.42</v>
      </c>
      <c r="H83" s="206">
        <v>0</v>
      </c>
      <c r="I83" s="206">
        <v>23.69</v>
      </c>
      <c r="J83" s="206">
        <v>0</v>
      </c>
      <c r="K83" s="206">
        <v>6.52</v>
      </c>
      <c r="L83" s="206">
        <v>1.73</v>
      </c>
      <c r="M83" s="206">
        <v>0</v>
      </c>
      <c r="N83" s="206">
        <v>1.17</v>
      </c>
      <c r="O83" s="206">
        <v>0.99</v>
      </c>
      <c r="P83" s="206">
        <v>2.41</v>
      </c>
      <c r="Q83" s="206">
        <v>0.26</v>
      </c>
      <c r="R83" s="206">
        <v>0.28000000000000003</v>
      </c>
      <c r="S83" s="206">
        <v>0.15</v>
      </c>
      <c r="T83" s="206">
        <v>0.31</v>
      </c>
      <c r="U83" s="206">
        <v>10.92</v>
      </c>
      <c r="V83" s="206">
        <v>1.79</v>
      </c>
      <c r="W83" s="206">
        <v>0.35</v>
      </c>
      <c r="X83" s="206">
        <v>13.48</v>
      </c>
      <c r="Y83" s="206">
        <v>0</v>
      </c>
      <c r="Z83" s="206">
        <v>1.4</v>
      </c>
      <c r="AA83" s="206">
        <v>0.81</v>
      </c>
      <c r="AB83" s="206">
        <v>0</v>
      </c>
      <c r="AC83" s="206">
        <v>10.46</v>
      </c>
      <c r="AD83" s="206">
        <v>0</v>
      </c>
      <c r="AE83" s="206">
        <v>0</v>
      </c>
      <c r="AF83" s="206">
        <v>0</v>
      </c>
      <c r="AG83" s="206">
        <v>-46.07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11.36</v>
      </c>
      <c r="E84" s="206">
        <v>0</v>
      </c>
      <c r="F84" s="206">
        <v>5.59</v>
      </c>
      <c r="G84" s="206">
        <v>4.42</v>
      </c>
      <c r="H84" s="206">
        <v>0</v>
      </c>
      <c r="I84" s="206">
        <v>23.69</v>
      </c>
      <c r="J84" s="206">
        <v>0</v>
      </c>
      <c r="K84" s="206">
        <v>6.52</v>
      </c>
      <c r="L84" s="206">
        <v>1.73</v>
      </c>
      <c r="M84" s="206">
        <v>0</v>
      </c>
      <c r="N84" s="206">
        <v>1.17</v>
      </c>
      <c r="O84" s="206">
        <v>0.99</v>
      </c>
      <c r="P84" s="206">
        <v>2.41</v>
      </c>
      <c r="Q84" s="206">
        <v>0.26</v>
      </c>
      <c r="R84" s="206">
        <v>0.28000000000000003</v>
      </c>
      <c r="S84" s="206">
        <v>0.15</v>
      </c>
      <c r="T84" s="206">
        <v>0.31</v>
      </c>
      <c r="U84" s="206">
        <v>10.92</v>
      </c>
      <c r="V84" s="206">
        <v>1.79</v>
      </c>
      <c r="W84" s="206">
        <v>0.35</v>
      </c>
      <c r="X84" s="206">
        <v>13.48</v>
      </c>
      <c r="Y84" s="206">
        <v>0</v>
      </c>
      <c r="Z84" s="206">
        <v>1.4</v>
      </c>
      <c r="AA84" s="206">
        <v>0.81</v>
      </c>
      <c r="AB84" s="206">
        <v>0</v>
      </c>
      <c r="AC84" s="206">
        <v>10.46</v>
      </c>
      <c r="AD84" s="206">
        <v>0</v>
      </c>
      <c r="AE84" s="206">
        <v>0</v>
      </c>
      <c r="AF84" s="206">
        <v>0</v>
      </c>
      <c r="AG84" s="206">
        <v>0.96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11.36</v>
      </c>
      <c r="E85" s="206">
        <v>0</v>
      </c>
      <c r="F85" s="206">
        <v>5.59</v>
      </c>
      <c r="G85" s="206">
        <v>4.42</v>
      </c>
      <c r="H85" s="206">
        <v>0</v>
      </c>
      <c r="I85" s="206">
        <v>23.69</v>
      </c>
      <c r="J85" s="206">
        <v>0</v>
      </c>
      <c r="K85" s="206">
        <v>6.52</v>
      </c>
      <c r="L85" s="206">
        <v>1.73</v>
      </c>
      <c r="M85" s="206">
        <v>0</v>
      </c>
      <c r="N85" s="206">
        <v>1.17</v>
      </c>
      <c r="O85" s="206">
        <v>0.99</v>
      </c>
      <c r="P85" s="206">
        <v>2.41</v>
      </c>
      <c r="Q85" s="206">
        <v>0.26</v>
      </c>
      <c r="R85" s="206">
        <v>0.28000000000000003</v>
      </c>
      <c r="S85" s="206">
        <v>0.15</v>
      </c>
      <c r="T85" s="206">
        <v>0.31</v>
      </c>
      <c r="U85" s="206">
        <v>10.92</v>
      </c>
      <c r="V85" s="206">
        <v>1.79</v>
      </c>
      <c r="W85" s="206">
        <v>0.35</v>
      </c>
      <c r="X85" s="206">
        <v>13.48</v>
      </c>
      <c r="Y85" s="206">
        <v>0</v>
      </c>
      <c r="Z85" s="206">
        <v>1.4</v>
      </c>
      <c r="AA85" s="206">
        <v>0.81</v>
      </c>
      <c r="AB85" s="206">
        <v>0</v>
      </c>
      <c r="AC85" s="206">
        <v>10.46</v>
      </c>
      <c r="AD85" s="206">
        <v>0</v>
      </c>
      <c r="AE85" s="206">
        <v>0</v>
      </c>
      <c r="AF85" s="206">
        <v>0</v>
      </c>
      <c r="AG85" s="206">
        <v>0.96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11.36</v>
      </c>
      <c r="E86" s="206">
        <v>0</v>
      </c>
      <c r="F86" s="206">
        <v>5.59</v>
      </c>
      <c r="G86" s="206">
        <v>4.42</v>
      </c>
      <c r="H86" s="206">
        <v>0</v>
      </c>
      <c r="I86" s="206">
        <v>23.69</v>
      </c>
      <c r="J86" s="206">
        <v>0</v>
      </c>
      <c r="K86" s="206">
        <v>6.52</v>
      </c>
      <c r="L86" s="206">
        <v>1.73</v>
      </c>
      <c r="M86" s="206">
        <v>0</v>
      </c>
      <c r="N86" s="206">
        <v>1.17</v>
      </c>
      <c r="O86" s="206">
        <v>0.99</v>
      </c>
      <c r="P86" s="206">
        <v>2.41</v>
      </c>
      <c r="Q86" s="206">
        <v>0.26</v>
      </c>
      <c r="R86" s="206">
        <v>0.28000000000000003</v>
      </c>
      <c r="S86" s="206">
        <v>0.15</v>
      </c>
      <c r="T86" s="206">
        <v>0.31</v>
      </c>
      <c r="U86" s="206">
        <v>10.92</v>
      </c>
      <c r="V86" s="206">
        <v>1.79</v>
      </c>
      <c r="W86" s="206">
        <v>0.35</v>
      </c>
      <c r="X86" s="206">
        <v>13.48</v>
      </c>
      <c r="Y86" s="206">
        <v>0</v>
      </c>
      <c r="Z86" s="206">
        <v>1.4</v>
      </c>
      <c r="AA86" s="206">
        <v>0.81</v>
      </c>
      <c r="AB86" s="206">
        <v>0</v>
      </c>
      <c r="AC86" s="206">
        <v>10.46</v>
      </c>
      <c r="AD86" s="206">
        <v>0</v>
      </c>
      <c r="AE86" s="206">
        <v>0</v>
      </c>
      <c r="AF86" s="206">
        <v>0</v>
      </c>
      <c r="AG86" s="206">
        <v>0.96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11.36</v>
      </c>
      <c r="E87" s="206">
        <v>0</v>
      </c>
      <c r="F87" s="206">
        <v>5.59</v>
      </c>
      <c r="G87" s="206">
        <v>4.42</v>
      </c>
      <c r="H87" s="206">
        <v>0</v>
      </c>
      <c r="I87" s="206">
        <v>23.69</v>
      </c>
      <c r="J87" s="206">
        <v>0</v>
      </c>
      <c r="K87" s="206">
        <v>6.52</v>
      </c>
      <c r="L87" s="206">
        <v>1.73</v>
      </c>
      <c r="M87" s="206">
        <v>0</v>
      </c>
      <c r="N87" s="206">
        <v>1.17</v>
      </c>
      <c r="O87" s="206">
        <v>0.99</v>
      </c>
      <c r="P87" s="206">
        <v>2.41</v>
      </c>
      <c r="Q87" s="206">
        <v>0.26</v>
      </c>
      <c r="R87" s="206">
        <v>0.28000000000000003</v>
      </c>
      <c r="S87" s="206">
        <v>0.15</v>
      </c>
      <c r="T87" s="206">
        <v>0.31</v>
      </c>
      <c r="U87" s="206">
        <v>10.92</v>
      </c>
      <c r="V87" s="206">
        <v>1.79</v>
      </c>
      <c r="W87" s="206">
        <v>0.35</v>
      </c>
      <c r="X87" s="206">
        <v>13.48</v>
      </c>
      <c r="Y87" s="206">
        <v>0</v>
      </c>
      <c r="Z87" s="206">
        <v>1.4</v>
      </c>
      <c r="AA87" s="206">
        <v>0.81</v>
      </c>
      <c r="AB87" s="206">
        <v>0</v>
      </c>
      <c r="AC87" s="206">
        <v>10.46</v>
      </c>
      <c r="AD87" s="206">
        <v>0</v>
      </c>
      <c r="AE87" s="206">
        <v>0</v>
      </c>
      <c r="AF87" s="206">
        <v>0</v>
      </c>
      <c r="AG87" s="206">
        <v>0.96</v>
      </c>
      <c r="AH87" s="206">
        <v>0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11.36</v>
      </c>
      <c r="E88" s="206">
        <v>0</v>
      </c>
      <c r="F88" s="206">
        <v>5.59</v>
      </c>
      <c r="G88" s="206">
        <v>4.42</v>
      </c>
      <c r="H88" s="206">
        <v>0</v>
      </c>
      <c r="I88" s="206">
        <v>23.69</v>
      </c>
      <c r="J88" s="206">
        <v>0</v>
      </c>
      <c r="K88" s="206">
        <v>6.52</v>
      </c>
      <c r="L88" s="206">
        <v>1.73</v>
      </c>
      <c r="M88" s="206">
        <v>0</v>
      </c>
      <c r="N88" s="206">
        <v>1.17</v>
      </c>
      <c r="O88" s="206">
        <v>0.99</v>
      </c>
      <c r="P88" s="206">
        <v>2.41</v>
      </c>
      <c r="Q88" s="206">
        <v>0.26</v>
      </c>
      <c r="R88" s="206">
        <v>0.28000000000000003</v>
      </c>
      <c r="S88" s="206">
        <v>0.15</v>
      </c>
      <c r="T88" s="206">
        <v>0.31</v>
      </c>
      <c r="U88" s="206">
        <v>10.92</v>
      </c>
      <c r="V88" s="206">
        <v>1.79</v>
      </c>
      <c r="W88" s="206">
        <v>0.35</v>
      </c>
      <c r="X88" s="206">
        <v>13.48</v>
      </c>
      <c r="Y88" s="206">
        <v>0</v>
      </c>
      <c r="Z88" s="206">
        <v>1.4</v>
      </c>
      <c r="AA88" s="206">
        <v>0.81</v>
      </c>
      <c r="AB88" s="206">
        <v>0</v>
      </c>
      <c r="AC88" s="206">
        <v>10.46</v>
      </c>
      <c r="AD88" s="206">
        <v>0</v>
      </c>
      <c r="AE88" s="206">
        <v>0</v>
      </c>
      <c r="AF88" s="206">
        <v>0</v>
      </c>
      <c r="AG88" s="206">
        <v>0.96</v>
      </c>
      <c r="AH88" s="206">
        <v>0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11.36</v>
      </c>
      <c r="E89" s="206">
        <v>0</v>
      </c>
      <c r="F89" s="206">
        <v>5.59</v>
      </c>
      <c r="G89" s="206">
        <v>4.42</v>
      </c>
      <c r="H89" s="206">
        <v>0</v>
      </c>
      <c r="I89" s="206">
        <v>23.69</v>
      </c>
      <c r="J89" s="206">
        <v>0</v>
      </c>
      <c r="K89" s="206">
        <v>6.52</v>
      </c>
      <c r="L89" s="206">
        <v>1.73</v>
      </c>
      <c r="M89" s="206">
        <v>0</v>
      </c>
      <c r="N89" s="206">
        <v>1.17</v>
      </c>
      <c r="O89" s="206">
        <v>0.99</v>
      </c>
      <c r="P89" s="206">
        <v>2.41</v>
      </c>
      <c r="Q89" s="206">
        <v>0.26</v>
      </c>
      <c r="R89" s="206">
        <v>0.28000000000000003</v>
      </c>
      <c r="S89" s="206">
        <v>0.15</v>
      </c>
      <c r="T89" s="206">
        <v>0.31</v>
      </c>
      <c r="U89" s="206">
        <v>10.92</v>
      </c>
      <c r="V89" s="206">
        <v>1.79</v>
      </c>
      <c r="W89" s="206">
        <v>0.35</v>
      </c>
      <c r="X89" s="206">
        <v>13.48</v>
      </c>
      <c r="Y89" s="206">
        <v>0</v>
      </c>
      <c r="Z89" s="206">
        <v>1.4</v>
      </c>
      <c r="AA89" s="206">
        <v>0.81</v>
      </c>
      <c r="AB89" s="206">
        <v>0</v>
      </c>
      <c r="AC89" s="206">
        <v>10.46</v>
      </c>
      <c r="AD89" s="206">
        <v>0</v>
      </c>
      <c r="AE89" s="206">
        <v>0</v>
      </c>
      <c r="AF89" s="206">
        <v>0</v>
      </c>
      <c r="AG89" s="206">
        <v>0.96</v>
      </c>
      <c r="AH89" s="206">
        <v>0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11.36</v>
      </c>
      <c r="E90" s="206">
        <v>0</v>
      </c>
      <c r="F90" s="206">
        <v>5.59</v>
      </c>
      <c r="G90" s="206">
        <v>4.42</v>
      </c>
      <c r="H90" s="206">
        <v>0</v>
      </c>
      <c r="I90" s="206">
        <v>23.69</v>
      </c>
      <c r="J90" s="206">
        <v>0</v>
      </c>
      <c r="K90" s="206">
        <v>6.52</v>
      </c>
      <c r="L90" s="206">
        <v>1.73</v>
      </c>
      <c r="M90" s="206">
        <v>0</v>
      </c>
      <c r="N90" s="206">
        <v>1.17</v>
      </c>
      <c r="O90" s="206">
        <v>0.99</v>
      </c>
      <c r="P90" s="206">
        <v>2.41</v>
      </c>
      <c r="Q90" s="206">
        <v>0.26</v>
      </c>
      <c r="R90" s="206">
        <v>0.28000000000000003</v>
      </c>
      <c r="S90" s="206">
        <v>0.15</v>
      </c>
      <c r="T90" s="206">
        <v>0.31</v>
      </c>
      <c r="U90" s="206">
        <v>10.92</v>
      </c>
      <c r="V90" s="206">
        <v>1.79</v>
      </c>
      <c r="W90" s="206">
        <v>0.35</v>
      </c>
      <c r="X90" s="206">
        <v>13.48</v>
      </c>
      <c r="Y90" s="206">
        <v>0</v>
      </c>
      <c r="Z90" s="206">
        <v>1.4</v>
      </c>
      <c r="AA90" s="206">
        <v>0.81</v>
      </c>
      <c r="AB90" s="206">
        <v>0</v>
      </c>
      <c r="AC90" s="206">
        <v>10.46</v>
      </c>
      <c r="AD90" s="206">
        <v>0</v>
      </c>
      <c r="AE90" s="206">
        <v>0</v>
      </c>
      <c r="AF90" s="206">
        <v>0</v>
      </c>
      <c r="AG90" s="206">
        <v>0.96</v>
      </c>
      <c r="AH90" s="206">
        <v>0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11.36</v>
      </c>
      <c r="E91" s="206">
        <v>0</v>
      </c>
      <c r="F91" s="206">
        <v>5.59</v>
      </c>
      <c r="G91" s="206">
        <v>4.42</v>
      </c>
      <c r="H91" s="206">
        <v>0</v>
      </c>
      <c r="I91" s="206">
        <v>23.69</v>
      </c>
      <c r="J91" s="206">
        <v>0</v>
      </c>
      <c r="K91" s="206">
        <v>6.52</v>
      </c>
      <c r="L91" s="206">
        <v>1.73</v>
      </c>
      <c r="M91" s="206">
        <v>0</v>
      </c>
      <c r="N91" s="206">
        <v>1.17</v>
      </c>
      <c r="O91" s="206">
        <v>0.99</v>
      </c>
      <c r="P91" s="206">
        <v>2.41</v>
      </c>
      <c r="Q91" s="206">
        <v>0.26</v>
      </c>
      <c r="R91" s="206">
        <v>0.28000000000000003</v>
      </c>
      <c r="S91" s="206">
        <v>0.15</v>
      </c>
      <c r="T91" s="206">
        <v>0.31</v>
      </c>
      <c r="U91" s="206">
        <v>10.92</v>
      </c>
      <c r="V91" s="206">
        <v>1.79</v>
      </c>
      <c r="W91" s="206">
        <v>0.35</v>
      </c>
      <c r="X91" s="206">
        <v>13.48</v>
      </c>
      <c r="Y91" s="206">
        <v>0</v>
      </c>
      <c r="Z91" s="206">
        <v>1.4</v>
      </c>
      <c r="AA91" s="206">
        <v>0.81</v>
      </c>
      <c r="AB91" s="206">
        <v>0</v>
      </c>
      <c r="AC91" s="206">
        <v>10.46</v>
      </c>
      <c r="AD91" s="206">
        <v>0</v>
      </c>
      <c r="AE91" s="206">
        <v>0</v>
      </c>
      <c r="AF91" s="206">
        <v>0</v>
      </c>
      <c r="AG91" s="206">
        <v>0.96</v>
      </c>
      <c r="AH91" s="206">
        <v>0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11.36</v>
      </c>
      <c r="E92" s="206">
        <v>0</v>
      </c>
      <c r="F92" s="206">
        <v>5.59</v>
      </c>
      <c r="G92" s="206">
        <v>4.42</v>
      </c>
      <c r="H92" s="206">
        <v>0</v>
      </c>
      <c r="I92" s="206">
        <v>23.69</v>
      </c>
      <c r="J92" s="206">
        <v>0</v>
      </c>
      <c r="K92" s="206">
        <v>6.52</v>
      </c>
      <c r="L92" s="206">
        <v>1.73</v>
      </c>
      <c r="M92" s="206">
        <v>0</v>
      </c>
      <c r="N92" s="206">
        <v>1.17</v>
      </c>
      <c r="O92" s="206">
        <v>0.99</v>
      </c>
      <c r="P92" s="206">
        <v>2.41</v>
      </c>
      <c r="Q92" s="206">
        <v>0.26</v>
      </c>
      <c r="R92" s="206">
        <v>0.28000000000000003</v>
      </c>
      <c r="S92" s="206">
        <v>0.15</v>
      </c>
      <c r="T92" s="206">
        <v>0.31</v>
      </c>
      <c r="U92" s="206">
        <v>10.92</v>
      </c>
      <c r="V92" s="206">
        <v>1.79</v>
      </c>
      <c r="W92" s="206">
        <v>0.35</v>
      </c>
      <c r="X92" s="206">
        <v>13.48</v>
      </c>
      <c r="Y92" s="206">
        <v>0</v>
      </c>
      <c r="Z92" s="206">
        <v>1.4</v>
      </c>
      <c r="AA92" s="206">
        <v>0.81</v>
      </c>
      <c r="AB92" s="206">
        <v>0</v>
      </c>
      <c r="AC92" s="206">
        <v>10.7</v>
      </c>
      <c r="AD92" s="206">
        <v>0</v>
      </c>
      <c r="AE92" s="206">
        <v>0</v>
      </c>
      <c r="AF92" s="206">
        <v>0</v>
      </c>
      <c r="AG92" s="206">
        <v>0.96</v>
      </c>
      <c r="AH92" s="206">
        <v>0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11.49</v>
      </c>
      <c r="E93" s="206">
        <v>0</v>
      </c>
      <c r="F93" s="206">
        <v>5.59</v>
      </c>
      <c r="G93" s="206">
        <v>4.42</v>
      </c>
      <c r="H93" s="206">
        <v>0</v>
      </c>
      <c r="I93" s="206">
        <v>23.69</v>
      </c>
      <c r="J93" s="206">
        <v>0</v>
      </c>
      <c r="K93" s="206">
        <v>6.52</v>
      </c>
      <c r="L93" s="206">
        <v>1.73</v>
      </c>
      <c r="M93" s="206">
        <v>0</v>
      </c>
      <c r="N93" s="206">
        <v>1.17</v>
      </c>
      <c r="O93" s="206">
        <v>0.99</v>
      </c>
      <c r="P93" s="206">
        <v>2.41</v>
      </c>
      <c r="Q93" s="206">
        <v>0.26</v>
      </c>
      <c r="R93" s="206">
        <v>0.28000000000000003</v>
      </c>
      <c r="S93" s="206">
        <v>0.15</v>
      </c>
      <c r="T93" s="206">
        <v>0.31</v>
      </c>
      <c r="U93" s="206">
        <v>10.92</v>
      </c>
      <c r="V93" s="206">
        <v>1.79</v>
      </c>
      <c r="W93" s="206">
        <v>0.35</v>
      </c>
      <c r="X93" s="206">
        <v>13.48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10.7</v>
      </c>
      <c r="AD93" s="206">
        <v>0</v>
      </c>
      <c r="AE93" s="206">
        <v>0</v>
      </c>
      <c r="AF93" s="206">
        <v>0</v>
      </c>
      <c r="AG93" s="206">
        <v>0.96</v>
      </c>
      <c r="AH93" s="206">
        <v>0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11.49</v>
      </c>
      <c r="E94" s="206">
        <v>0</v>
      </c>
      <c r="F94" s="206">
        <v>5.59</v>
      </c>
      <c r="G94" s="206">
        <v>4.42</v>
      </c>
      <c r="H94" s="206">
        <v>0</v>
      </c>
      <c r="I94" s="206">
        <v>23.69</v>
      </c>
      <c r="J94" s="206">
        <v>0</v>
      </c>
      <c r="K94" s="206">
        <v>6.52</v>
      </c>
      <c r="L94" s="206">
        <v>1.73</v>
      </c>
      <c r="M94" s="206">
        <v>0</v>
      </c>
      <c r="N94" s="206">
        <v>1.17</v>
      </c>
      <c r="O94" s="206">
        <v>0.99</v>
      </c>
      <c r="P94" s="206">
        <v>2.41</v>
      </c>
      <c r="Q94" s="206">
        <v>0.26</v>
      </c>
      <c r="R94" s="206">
        <v>0.28000000000000003</v>
      </c>
      <c r="S94" s="206">
        <v>0.15</v>
      </c>
      <c r="T94" s="206">
        <v>0.31</v>
      </c>
      <c r="U94" s="206">
        <v>10.92</v>
      </c>
      <c r="V94" s="206">
        <v>1.79</v>
      </c>
      <c r="W94" s="206">
        <v>0.35</v>
      </c>
      <c r="X94" s="206">
        <v>13.48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10.7</v>
      </c>
      <c r="AD94" s="206">
        <v>0</v>
      </c>
      <c r="AE94" s="206">
        <v>0</v>
      </c>
      <c r="AF94" s="206">
        <v>0</v>
      </c>
      <c r="AG94" s="206">
        <v>0.96</v>
      </c>
      <c r="AH94" s="206">
        <v>0</v>
      </c>
      <c r="AI94" s="206">
        <v>0</v>
      </c>
      <c r="AJ94" s="206">
        <v>0</v>
      </c>
      <c r="AK94" s="206">
        <v>11.51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11.49</v>
      </c>
      <c r="E95" s="206">
        <v>0</v>
      </c>
      <c r="F95" s="206">
        <v>5.59</v>
      </c>
      <c r="G95" s="206">
        <v>4.42</v>
      </c>
      <c r="H95" s="206">
        <v>0</v>
      </c>
      <c r="I95" s="206">
        <v>23.69</v>
      </c>
      <c r="J95" s="206">
        <v>0</v>
      </c>
      <c r="K95" s="206">
        <v>6.52</v>
      </c>
      <c r="L95" s="206">
        <v>1.73</v>
      </c>
      <c r="M95" s="206">
        <v>0</v>
      </c>
      <c r="N95" s="206">
        <v>1.17</v>
      </c>
      <c r="O95" s="206">
        <v>0.99</v>
      </c>
      <c r="P95" s="206">
        <v>2.41</v>
      </c>
      <c r="Q95" s="206">
        <v>0.26</v>
      </c>
      <c r="R95" s="206">
        <v>0.28000000000000003</v>
      </c>
      <c r="S95" s="206">
        <v>0.15</v>
      </c>
      <c r="T95" s="206">
        <v>0.31</v>
      </c>
      <c r="U95" s="206">
        <v>10.92</v>
      </c>
      <c r="V95" s="206">
        <v>1.79</v>
      </c>
      <c r="W95" s="206">
        <v>0.35</v>
      </c>
      <c r="X95" s="206">
        <v>13.48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10.7</v>
      </c>
      <c r="AD95" s="206">
        <v>0</v>
      </c>
      <c r="AE95" s="206">
        <v>0</v>
      </c>
      <c r="AF95" s="206">
        <v>0</v>
      </c>
      <c r="AG95" s="206">
        <v>0.96</v>
      </c>
      <c r="AH95" s="206">
        <v>0</v>
      </c>
      <c r="AI95" s="206">
        <v>0</v>
      </c>
      <c r="AJ95" s="206">
        <v>0</v>
      </c>
      <c r="AK95" s="206">
        <v>11.51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11.49</v>
      </c>
      <c r="E96" s="206">
        <v>0</v>
      </c>
      <c r="F96" s="206">
        <v>5.59</v>
      </c>
      <c r="G96" s="206">
        <v>4.42</v>
      </c>
      <c r="H96" s="206">
        <v>0</v>
      </c>
      <c r="I96" s="206">
        <v>23.69</v>
      </c>
      <c r="J96" s="206">
        <v>0</v>
      </c>
      <c r="K96" s="206">
        <v>6.52</v>
      </c>
      <c r="L96" s="206">
        <v>1.73</v>
      </c>
      <c r="M96" s="206">
        <v>0</v>
      </c>
      <c r="N96" s="206">
        <v>1.17</v>
      </c>
      <c r="O96" s="206">
        <v>0.99</v>
      </c>
      <c r="P96" s="206">
        <v>2.41</v>
      </c>
      <c r="Q96" s="206">
        <v>0.26</v>
      </c>
      <c r="R96" s="206">
        <v>0.28000000000000003</v>
      </c>
      <c r="S96" s="206">
        <v>0.15</v>
      </c>
      <c r="T96" s="206">
        <v>0.31</v>
      </c>
      <c r="U96" s="206">
        <v>10.92</v>
      </c>
      <c r="V96" s="206">
        <v>1.79</v>
      </c>
      <c r="W96" s="206">
        <v>0.35</v>
      </c>
      <c r="X96" s="206">
        <v>13.48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10.7</v>
      </c>
      <c r="AD96" s="206">
        <v>0</v>
      </c>
      <c r="AE96" s="206">
        <v>0</v>
      </c>
      <c r="AF96" s="206">
        <v>0</v>
      </c>
      <c r="AG96" s="206">
        <v>0.96</v>
      </c>
      <c r="AH96" s="206">
        <v>0</v>
      </c>
      <c r="AI96" s="206">
        <v>0</v>
      </c>
      <c r="AJ96" s="206">
        <v>0</v>
      </c>
      <c r="AK96" s="206">
        <v>11.51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11.49</v>
      </c>
      <c r="E97" s="206">
        <v>0</v>
      </c>
      <c r="F97" s="206">
        <v>5.59</v>
      </c>
      <c r="G97" s="206">
        <v>4.42</v>
      </c>
      <c r="H97" s="206">
        <v>0</v>
      </c>
      <c r="I97" s="206">
        <v>23.69</v>
      </c>
      <c r="J97" s="206">
        <v>0</v>
      </c>
      <c r="K97" s="206">
        <v>6.52</v>
      </c>
      <c r="L97" s="206">
        <v>1.73</v>
      </c>
      <c r="M97" s="206">
        <v>0</v>
      </c>
      <c r="N97" s="206">
        <v>1.17</v>
      </c>
      <c r="O97" s="206">
        <v>0.99</v>
      </c>
      <c r="P97" s="206">
        <v>2.41</v>
      </c>
      <c r="Q97" s="206">
        <v>0.26</v>
      </c>
      <c r="R97" s="206">
        <v>0.28000000000000003</v>
      </c>
      <c r="S97" s="206">
        <v>0.15</v>
      </c>
      <c r="T97" s="206">
        <v>0.31</v>
      </c>
      <c r="U97" s="206">
        <v>10.92</v>
      </c>
      <c r="V97" s="206">
        <v>1.79</v>
      </c>
      <c r="W97" s="206">
        <v>0.35</v>
      </c>
      <c r="X97" s="206">
        <v>13.48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10.7</v>
      </c>
      <c r="AD97" s="206">
        <v>0</v>
      </c>
      <c r="AE97" s="206">
        <v>0</v>
      </c>
      <c r="AF97" s="206">
        <v>0</v>
      </c>
      <c r="AG97" s="206">
        <v>0.96</v>
      </c>
      <c r="AH97" s="206">
        <v>0</v>
      </c>
      <c r="AI97" s="206">
        <v>0</v>
      </c>
      <c r="AJ97" s="206">
        <v>0</v>
      </c>
      <c r="AK97" s="206">
        <v>11.51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11.49</v>
      </c>
      <c r="E98" s="206">
        <v>0</v>
      </c>
      <c r="F98" s="206">
        <v>5.59</v>
      </c>
      <c r="G98" s="206">
        <v>4.42</v>
      </c>
      <c r="H98" s="206">
        <v>0</v>
      </c>
      <c r="I98" s="206">
        <v>23.69</v>
      </c>
      <c r="J98" s="206">
        <v>0</v>
      </c>
      <c r="K98" s="206">
        <v>6.52</v>
      </c>
      <c r="L98" s="206">
        <v>1.72</v>
      </c>
      <c r="M98" s="206">
        <v>0</v>
      </c>
      <c r="N98" s="206">
        <v>1.17</v>
      </c>
      <c r="O98" s="206">
        <v>0.99</v>
      </c>
      <c r="P98" s="206">
        <v>2.41</v>
      </c>
      <c r="Q98" s="206">
        <v>0.14000000000000001</v>
      </c>
      <c r="R98" s="206">
        <v>0.28000000000000003</v>
      </c>
      <c r="S98" s="206">
        <v>0</v>
      </c>
      <c r="T98" s="206">
        <v>0.31</v>
      </c>
      <c r="U98" s="206">
        <v>10.92</v>
      </c>
      <c r="V98" s="206">
        <v>1.79</v>
      </c>
      <c r="W98" s="206">
        <v>0.35</v>
      </c>
      <c r="X98" s="206">
        <v>13.48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10.7</v>
      </c>
      <c r="AD98" s="206">
        <v>0</v>
      </c>
      <c r="AE98" s="206">
        <v>0</v>
      </c>
      <c r="AF98" s="206">
        <v>0</v>
      </c>
      <c r="AG98" s="206">
        <v>0.96</v>
      </c>
      <c r="AH98" s="206">
        <v>0</v>
      </c>
      <c r="AI98" s="206">
        <v>0</v>
      </c>
      <c r="AJ98" s="206">
        <v>0</v>
      </c>
      <c r="AK98" s="206">
        <v>11.51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0.15666500000000014</v>
      </c>
      <c r="D99">
        <f t="shared" si="0"/>
        <v>0.1169700000000001</v>
      </c>
      <c r="E99">
        <f t="shared" si="0"/>
        <v>0</v>
      </c>
      <c r="F99">
        <f t="shared" si="0"/>
        <v>0.11462749999999977</v>
      </c>
      <c r="G99">
        <f t="shared" si="0"/>
        <v>9.3567500000000053E-2</v>
      </c>
      <c r="H99">
        <f t="shared" si="0"/>
        <v>0</v>
      </c>
      <c r="I99">
        <f t="shared" si="0"/>
        <v>0.54313750000000083</v>
      </c>
      <c r="J99">
        <f t="shared" si="0"/>
        <v>2.5170000000000015E-2</v>
      </c>
      <c r="K99">
        <f t="shared" si="0"/>
        <v>0.62280999999999986</v>
      </c>
      <c r="L99">
        <f t="shared" si="0"/>
        <v>0.11992000000000036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5.6249999999999932E-2</v>
      </c>
      <c r="Q99">
        <f t="shared" si="0"/>
        <v>4.7150000000000013E-3</v>
      </c>
      <c r="R99">
        <f t="shared" si="0"/>
        <v>1.2510000000000021E-2</v>
      </c>
      <c r="S99">
        <f t="shared" si="0"/>
        <v>3.9150000000000061E-3</v>
      </c>
      <c r="T99">
        <f t="shared" si="0"/>
        <v>7.4399999999999883E-3</v>
      </c>
      <c r="U99">
        <f t="shared" si="0"/>
        <v>0.26207999999999965</v>
      </c>
      <c r="V99">
        <f t="shared" si="0"/>
        <v>4.9359999999999939E-2</v>
      </c>
      <c r="W99">
        <f t="shared" si="0"/>
        <v>2.4674999999999891E-2</v>
      </c>
      <c r="X99">
        <f t="shared" si="0"/>
        <v>0.25295250000000025</v>
      </c>
      <c r="Y99">
        <f t="shared" si="0"/>
        <v>0</v>
      </c>
      <c r="Z99">
        <f t="shared" si="0"/>
        <v>3.3257500000000058E-2</v>
      </c>
      <c r="AA99">
        <f t="shared" si="0"/>
        <v>1.9390000000000025E-2</v>
      </c>
      <c r="AB99">
        <f t="shared" si="0"/>
        <v>0</v>
      </c>
      <c r="AC99">
        <f t="shared" si="0"/>
        <v>0.22534750000000045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-0.11033750000000005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0.16252500000000006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0.31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0.36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0.31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0.36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0.31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0.36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0.31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0.36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0.31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0.36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0.31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0.36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0.31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0.36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0.31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0.36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0.31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0.36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0.31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0.36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0.31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0.36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0.31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0.36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0.31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0.36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0.31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0.36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0.31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0.36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0.31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0.36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0.31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0.36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0.31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0.36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0.31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0.36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0.31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0.36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0.31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0.36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0.31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0.36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0.31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0.36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0.31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0.36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0.31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0.36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0.31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0.36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0.31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0.36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0.31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0.36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0.31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0.36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0.31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0.36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0.31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0.36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0.31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0.36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0.31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0.36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0.31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0.36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0.31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0.36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0.31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0.36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0.31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0.36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0.31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0.36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0.31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0.36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0.31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0.36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0.31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0.36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0.31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0.36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0.31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0.36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0.31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0.36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0.31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0.36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0.31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0.36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0.31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0.36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0.31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0.36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0.31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0.31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0.31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0.31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0.31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0.31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0.31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0.31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0.31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0.31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0.31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0.31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0.31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0.31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0.31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0.31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0.31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0.31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0.31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0.31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0.31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0.31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0.31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5.23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0.31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5.23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0.31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19.39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0.31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19.39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0.31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19.39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0.31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19.39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0.31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19.760000000000002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0.31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19.760000000000002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0.31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19.760000000000002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0.31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19.760000000000002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0.31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19.760000000000002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0.31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0.36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0.31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0.36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0.31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0.36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0.31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0.36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0.31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0.36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0.31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0.36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0.31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0.36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0.31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0.36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0.31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0.36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0.31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0.36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0.31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0.36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0.31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0.36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0.31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0.36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0.31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0.36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0.31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0.36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7.4399999999999883E-3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5.237500000000004E-2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1.33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2.23</v>
      </c>
      <c r="J3" s="206">
        <v>0.45</v>
      </c>
      <c r="K3" s="206">
        <v>1.45</v>
      </c>
      <c r="L3" s="206">
        <v>0.06</v>
      </c>
      <c r="M3" s="206">
        <v>0.09</v>
      </c>
      <c r="N3" s="206">
        <v>0.1</v>
      </c>
      <c r="O3" s="206">
        <v>0.06</v>
      </c>
      <c r="P3" s="206">
        <v>4.26</v>
      </c>
      <c r="Q3" s="206">
        <v>0</v>
      </c>
      <c r="R3" s="206">
        <v>0.32</v>
      </c>
      <c r="S3" s="206">
        <v>0.05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1.82</v>
      </c>
      <c r="AH3" s="206">
        <v>0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1.33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2.31</v>
      </c>
      <c r="J4" s="206">
        <v>0.45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4.26</v>
      </c>
      <c r="Q4" s="206">
        <v>0</v>
      </c>
      <c r="R4" s="206">
        <v>0.32</v>
      </c>
      <c r="S4" s="206">
        <v>0.06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1.82</v>
      </c>
      <c r="AH4" s="206">
        <v>0</v>
      </c>
      <c r="AI4" s="206">
        <v>0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1.33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2.3199999999999998</v>
      </c>
      <c r="J5" s="206">
        <v>0.45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4.26</v>
      </c>
      <c r="Q5" s="206">
        <v>0</v>
      </c>
      <c r="R5" s="206">
        <v>0.23</v>
      </c>
      <c r="S5" s="206">
        <v>0.05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1.82</v>
      </c>
      <c r="AH5" s="206">
        <v>0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1.33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2.3199999999999998</v>
      </c>
      <c r="J6" s="206">
        <v>0.45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4.26</v>
      </c>
      <c r="Q6" s="206">
        <v>0</v>
      </c>
      <c r="R6" s="206">
        <v>0.23</v>
      </c>
      <c r="S6" s="206">
        <v>0.05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1.82</v>
      </c>
      <c r="AH6" s="206">
        <v>0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1.33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2.3199999999999998</v>
      </c>
      <c r="J7" s="206">
        <v>0.45</v>
      </c>
      <c r="K7" s="206">
        <v>1.33</v>
      </c>
      <c r="L7" s="206">
        <v>0</v>
      </c>
      <c r="M7" s="206">
        <v>0.09</v>
      </c>
      <c r="N7" s="206">
        <v>0.1</v>
      </c>
      <c r="O7" s="206">
        <v>0.06</v>
      </c>
      <c r="P7" s="206">
        <v>4.26</v>
      </c>
      <c r="Q7" s="206">
        <v>0</v>
      </c>
      <c r="R7" s="206">
        <v>0.21</v>
      </c>
      <c r="S7" s="206">
        <v>0.04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1.82</v>
      </c>
      <c r="AH7" s="206">
        <v>0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1.33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2.3199999999999998</v>
      </c>
      <c r="J8" s="206">
        <v>0.45</v>
      </c>
      <c r="K8" s="206">
        <v>1.31</v>
      </c>
      <c r="L8" s="206">
        <v>0.06</v>
      </c>
      <c r="M8" s="206">
        <v>0.09</v>
      </c>
      <c r="N8" s="206">
        <v>0.1</v>
      </c>
      <c r="O8" s="206">
        <v>0.06</v>
      </c>
      <c r="P8" s="206">
        <v>4.26</v>
      </c>
      <c r="Q8" s="206">
        <v>0</v>
      </c>
      <c r="R8" s="206">
        <v>0.21</v>
      </c>
      <c r="S8" s="206">
        <v>0.03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1.82</v>
      </c>
      <c r="AH8" s="206">
        <v>0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1.33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2.3199999999999998</v>
      </c>
      <c r="J9" s="206">
        <v>0.45</v>
      </c>
      <c r="K9" s="206">
        <v>1.33</v>
      </c>
      <c r="L9" s="206">
        <v>0.06</v>
      </c>
      <c r="M9" s="206">
        <v>0.09</v>
      </c>
      <c r="N9" s="206">
        <v>0.1</v>
      </c>
      <c r="O9" s="206">
        <v>0.06</v>
      </c>
      <c r="P9" s="206">
        <v>4.26</v>
      </c>
      <c r="Q9" s="206">
        <v>0</v>
      </c>
      <c r="R9" s="206">
        <v>0.21</v>
      </c>
      <c r="S9" s="206">
        <v>0.03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1.82</v>
      </c>
      <c r="AH9" s="206">
        <v>0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1.33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2.3199999999999998</v>
      </c>
      <c r="J10" s="206">
        <v>0.45</v>
      </c>
      <c r="K10" s="206">
        <v>1.33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</v>
      </c>
      <c r="R10" s="206">
        <v>0.21</v>
      </c>
      <c r="S10" s="206">
        <v>0.03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1.82</v>
      </c>
      <c r="AH10" s="206">
        <v>0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1.33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2.3199999999999998</v>
      </c>
      <c r="J11" s="206">
        <v>0.45</v>
      </c>
      <c r="K11" s="206">
        <v>1.33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0</v>
      </c>
      <c r="R11" s="206">
        <v>0.2</v>
      </c>
      <c r="S11" s="206">
        <v>0.03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1.82</v>
      </c>
      <c r="AH11" s="206">
        <v>0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1.33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2.3199999999999998</v>
      </c>
      <c r="J12" s="206">
        <v>0.45</v>
      </c>
      <c r="K12" s="206">
        <v>1.33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0</v>
      </c>
      <c r="R12" s="206">
        <v>0.2</v>
      </c>
      <c r="S12" s="206">
        <v>0.03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1.82</v>
      </c>
      <c r="AH12" s="206">
        <v>0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1.33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2.3199999999999998</v>
      </c>
      <c r="J13" s="206">
        <v>0.45</v>
      </c>
      <c r="K13" s="206">
        <v>1.31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0</v>
      </c>
      <c r="R13" s="206">
        <v>0.2</v>
      </c>
      <c r="S13" s="206">
        <v>0.03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1.82</v>
      </c>
      <c r="AH13" s="206">
        <v>0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1.33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2.3199999999999998</v>
      </c>
      <c r="J14" s="206">
        <v>0.45</v>
      </c>
      <c r="K14" s="206">
        <v>1.31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0</v>
      </c>
      <c r="R14" s="206">
        <v>0.19</v>
      </c>
      <c r="S14" s="206">
        <v>0.03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1.82</v>
      </c>
      <c r="AH14" s="206">
        <v>0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1.33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2.3199999999999998</v>
      </c>
      <c r="J15" s="206">
        <v>0.45</v>
      </c>
      <c r="K15" s="206">
        <v>1.33</v>
      </c>
      <c r="L15" s="206">
        <v>0.06</v>
      </c>
      <c r="M15" s="206">
        <v>0.09</v>
      </c>
      <c r="N15" s="206">
        <v>0.1</v>
      </c>
      <c r="O15" s="206">
        <v>0.06</v>
      </c>
      <c r="P15" s="206">
        <v>4.26</v>
      </c>
      <c r="Q15" s="206">
        <v>0</v>
      </c>
      <c r="R15" s="206">
        <v>0.2</v>
      </c>
      <c r="S15" s="206">
        <v>0.03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2.14</v>
      </c>
      <c r="AD15" s="206">
        <v>0</v>
      </c>
      <c r="AE15" s="206">
        <v>0</v>
      </c>
      <c r="AF15" s="206">
        <v>0</v>
      </c>
      <c r="AG15" s="206">
        <v>1.82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1.33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2.3199999999999998</v>
      </c>
      <c r="J16" s="206">
        <v>0.45</v>
      </c>
      <c r="K16" s="206">
        <v>1.33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0</v>
      </c>
      <c r="R16" s="206">
        <v>0.2</v>
      </c>
      <c r="S16" s="206">
        <v>0.03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2.14</v>
      </c>
      <c r="AD16" s="206">
        <v>0</v>
      </c>
      <c r="AE16" s="206">
        <v>0</v>
      </c>
      <c r="AF16" s="206">
        <v>0</v>
      </c>
      <c r="AG16" s="206">
        <v>1.82</v>
      </c>
      <c r="AH16" s="206">
        <v>0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1.33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2.3199999999999998</v>
      </c>
      <c r="J17" s="206">
        <v>0.45</v>
      </c>
      <c r="K17" s="206">
        <v>1.31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4.26</v>
      </c>
      <c r="Q17" s="206">
        <v>0</v>
      </c>
      <c r="R17" s="206">
        <v>0.22</v>
      </c>
      <c r="S17" s="206">
        <v>0.03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2.14</v>
      </c>
      <c r="AD17" s="206">
        <v>0</v>
      </c>
      <c r="AE17" s="206">
        <v>0</v>
      </c>
      <c r="AF17" s="206">
        <v>0</v>
      </c>
      <c r="AG17" s="206">
        <v>1.82</v>
      </c>
      <c r="AH17" s="206">
        <v>0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1.33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2.3199999999999998</v>
      </c>
      <c r="J18" s="206">
        <v>0.45</v>
      </c>
      <c r="K18" s="206">
        <v>1.31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4.26</v>
      </c>
      <c r="Q18" s="206">
        <v>0</v>
      </c>
      <c r="R18" s="206">
        <v>0.22</v>
      </c>
      <c r="S18" s="206">
        <v>0.03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2.14</v>
      </c>
      <c r="AD18" s="206">
        <v>0</v>
      </c>
      <c r="AE18" s="206">
        <v>0</v>
      </c>
      <c r="AF18" s="206">
        <v>0</v>
      </c>
      <c r="AG18" s="206">
        <v>1.82</v>
      </c>
      <c r="AH18" s="206">
        <v>0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1.33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2.3199999999999998</v>
      </c>
      <c r="J19" s="206">
        <v>0.45</v>
      </c>
      <c r="K19" s="206">
        <v>1.31</v>
      </c>
      <c r="L19" s="206">
        <v>0.06</v>
      </c>
      <c r="M19" s="206">
        <v>0.09</v>
      </c>
      <c r="N19" s="206">
        <v>0.1</v>
      </c>
      <c r="O19" s="206">
        <v>0.06</v>
      </c>
      <c r="P19" s="206">
        <v>4.26</v>
      </c>
      <c r="Q19" s="206">
        <v>0</v>
      </c>
      <c r="R19" s="206">
        <v>0.22</v>
      </c>
      <c r="S19" s="206">
        <v>0.03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2.14</v>
      </c>
      <c r="AD19" s="206">
        <v>0</v>
      </c>
      <c r="AE19" s="206">
        <v>0</v>
      </c>
      <c r="AF19" s="206">
        <v>0</v>
      </c>
      <c r="AG19" s="206">
        <v>1.82</v>
      </c>
      <c r="AH19" s="206">
        <v>0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1.33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2.3199999999999998</v>
      </c>
      <c r="J20" s="206">
        <v>0.45</v>
      </c>
      <c r="K20" s="206">
        <v>1.31</v>
      </c>
      <c r="L20" s="206">
        <v>0.06</v>
      </c>
      <c r="M20" s="206">
        <v>0.09</v>
      </c>
      <c r="N20" s="206">
        <v>0.1</v>
      </c>
      <c r="O20" s="206">
        <v>0.06</v>
      </c>
      <c r="P20" s="206">
        <v>4.26</v>
      </c>
      <c r="Q20" s="206">
        <v>0</v>
      </c>
      <c r="R20" s="206">
        <v>0.23</v>
      </c>
      <c r="S20" s="206">
        <v>0.03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2.14</v>
      </c>
      <c r="AD20" s="206">
        <v>0</v>
      </c>
      <c r="AE20" s="206">
        <v>0</v>
      </c>
      <c r="AF20" s="206">
        <v>0</v>
      </c>
      <c r="AG20" s="206">
        <v>1.82</v>
      </c>
      <c r="AH20" s="206">
        <v>0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1.33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2.3199999999999998</v>
      </c>
      <c r="J21" s="206">
        <v>0.45</v>
      </c>
      <c r="K21" s="206">
        <v>1.35</v>
      </c>
      <c r="L21" s="206">
        <v>0.06</v>
      </c>
      <c r="M21" s="206">
        <v>0.22</v>
      </c>
      <c r="N21" s="206">
        <v>0.1</v>
      </c>
      <c r="O21" s="206">
        <v>0.06</v>
      </c>
      <c r="P21" s="206">
        <v>4.26</v>
      </c>
      <c r="Q21" s="206">
        <v>0</v>
      </c>
      <c r="R21" s="206">
        <v>0.23</v>
      </c>
      <c r="S21" s="206">
        <v>0.05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2.14</v>
      </c>
      <c r="AD21" s="206">
        <v>0</v>
      </c>
      <c r="AE21" s="206">
        <v>0</v>
      </c>
      <c r="AF21" s="206">
        <v>0</v>
      </c>
      <c r="AG21" s="206">
        <v>1.82</v>
      </c>
      <c r="AH21" s="206">
        <v>0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1.33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2.3199999999999998</v>
      </c>
      <c r="J22" s="206">
        <v>0.45</v>
      </c>
      <c r="K22" s="206">
        <v>1.35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4.26</v>
      </c>
      <c r="Q22" s="206">
        <v>0</v>
      </c>
      <c r="R22" s="206">
        <v>0.24</v>
      </c>
      <c r="S22" s="206">
        <v>0.05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2.14</v>
      </c>
      <c r="AD22" s="206">
        <v>0</v>
      </c>
      <c r="AE22" s="206">
        <v>0</v>
      </c>
      <c r="AF22" s="206">
        <v>0</v>
      </c>
      <c r="AG22" s="206">
        <v>1.82</v>
      </c>
      <c r="AH22" s="206">
        <v>0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1.33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2.3199999999999998</v>
      </c>
      <c r="J23" s="206">
        <v>0.45</v>
      </c>
      <c r="K23" s="206">
        <v>1.36</v>
      </c>
      <c r="L23" s="206">
        <v>0.1</v>
      </c>
      <c r="M23" s="206">
        <v>0.09</v>
      </c>
      <c r="N23" s="206">
        <v>0.1</v>
      </c>
      <c r="O23" s="206">
        <v>0.06</v>
      </c>
      <c r="P23" s="206">
        <v>4.26</v>
      </c>
      <c r="Q23" s="206">
        <v>0</v>
      </c>
      <c r="R23" s="206">
        <v>0.33</v>
      </c>
      <c r="S23" s="206">
        <v>0.08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1.82</v>
      </c>
      <c r="AH23" s="206">
        <v>0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1.33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2.3199999999999998</v>
      </c>
      <c r="J24" s="206">
        <v>0.45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4.26</v>
      </c>
      <c r="Q24" s="206">
        <v>0</v>
      </c>
      <c r="R24" s="206">
        <v>0.33</v>
      </c>
      <c r="S24" s="206">
        <v>0.06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1.82</v>
      </c>
      <c r="AH24" s="206">
        <v>0</v>
      </c>
      <c r="AI24" s="206">
        <v>0</v>
      </c>
      <c r="AJ24" s="206">
        <v>0</v>
      </c>
      <c r="AK24" s="206">
        <v>4.93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1.33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2.3199999999999998</v>
      </c>
      <c r="J25" s="206">
        <v>0.45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4.26</v>
      </c>
      <c r="Q25" s="206">
        <v>0.03</v>
      </c>
      <c r="R25" s="206">
        <v>0.74</v>
      </c>
      <c r="S25" s="206">
        <v>0.13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1.82</v>
      </c>
      <c r="AH25" s="206">
        <v>0</v>
      </c>
      <c r="AI25" s="206">
        <v>0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1.27</v>
      </c>
      <c r="D26" s="206">
        <v>0.06</v>
      </c>
      <c r="E26" s="206">
        <v>0</v>
      </c>
      <c r="F26" s="206">
        <v>0</v>
      </c>
      <c r="G26" s="206">
        <v>0.61</v>
      </c>
      <c r="H26" s="206">
        <v>0</v>
      </c>
      <c r="I26" s="206">
        <v>2.2599999999999998</v>
      </c>
      <c r="J26" s="206">
        <v>0.49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4.26</v>
      </c>
      <c r="Q26" s="206">
        <v>0.03</v>
      </c>
      <c r="R26" s="206">
        <v>0.74</v>
      </c>
      <c r="S26" s="206">
        <v>0.13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1.82</v>
      </c>
      <c r="AH26" s="206">
        <v>0</v>
      </c>
      <c r="AI26" s="206">
        <v>0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0.61</v>
      </c>
      <c r="H27" s="206">
        <v>0</v>
      </c>
      <c r="I27" s="206">
        <v>2.71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4.26</v>
      </c>
      <c r="Q27" s="206">
        <v>0.21</v>
      </c>
      <c r="R27" s="206">
        <v>0.74</v>
      </c>
      <c r="S27" s="206">
        <v>0.33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1.82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0.61</v>
      </c>
      <c r="H28" s="206">
        <v>0</v>
      </c>
      <c r="I28" s="206">
        <v>2.71</v>
      </c>
      <c r="J28" s="206">
        <v>0.03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4.26</v>
      </c>
      <c r="Q28" s="206">
        <v>0.21</v>
      </c>
      <c r="R28" s="206">
        <v>0.74</v>
      </c>
      <c r="S28" s="206">
        <v>0.33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1.82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0.61</v>
      </c>
      <c r="H29" s="206">
        <v>0</v>
      </c>
      <c r="I29" s="206">
        <v>2.71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4.26</v>
      </c>
      <c r="Q29" s="206">
        <v>0.21</v>
      </c>
      <c r="R29" s="206">
        <v>0.74</v>
      </c>
      <c r="S29" s="206">
        <v>0.33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1.82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0.61</v>
      </c>
      <c r="H30" s="206">
        <v>0</v>
      </c>
      <c r="I30" s="206">
        <v>2.71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4.26</v>
      </c>
      <c r="Q30" s="206">
        <v>0.21</v>
      </c>
      <c r="R30" s="206">
        <v>0.74</v>
      </c>
      <c r="S30" s="206">
        <v>0.33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1.82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0.61</v>
      </c>
      <c r="H31" s="206">
        <v>0</v>
      </c>
      <c r="I31" s="206">
        <v>2.71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4.26</v>
      </c>
      <c r="Q31" s="206">
        <v>0.21</v>
      </c>
      <c r="R31" s="206">
        <v>0.74</v>
      </c>
      <c r="S31" s="206">
        <v>0.33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1.82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1.0900000000000001</v>
      </c>
      <c r="G32" s="206">
        <v>0</v>
      </c>
      <c r="H32" s="206">
        <v>0</v>
      </c>
      <c r="I32" s="206">
        <v>2.71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4.26</v>
      </c>
      <c r="Q32" s="206">
        <v>0.21</v>
      </c>
      <c r="R32" s="206">
        <v>0.74</v>
      </c>
      <c r="S32" s="206">
        <v>0.33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1.82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1.0900000000000001</v>
      </c>
      <c r="G33" s="206">
        <v>0</v>
      </c>
      <c r="H33" s="206">
        <v>0</v>
      </c>
      <c r="I33" s="206">
        <v>2.71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4.26</v>
      </c>
      <c r="Q33" s="206">
        <v>0.21</v>
      </c>
      <c r="R33" s="206">
        <v>0.74</v>
      </c>
      <c r="S33" s="206">
        <v>0.33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1.82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1.0900000000000001</v>
      </c>
      <c r="G34" s="206">
        <v>0</v>
      </c>
      <c r="H34" s="206">
        <v>0</v>
      </c>
      <c r="I34" s="206">
        <v>2.71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4.26</v>
      </c>
      <c r="Q34" s="206">
        <v>0.21</v>
      </c>
      <c r="R34" s="206">
        <v>0.74</v>
      </c>
      <c r="S34" s="206">
        <v>0.33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1.82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1.32</v>
      </c>
      <c r="E35" s="206">
        <v>0</v>
      </c>
      <c r="F35" s="206">
        <v>1.0900000000000001</v>
      </c>
      <c r="G35" s="206">
        <v>0</v>
      </c>
      <c r="H35" s="206">
        <v>0</v>
      </c>
      <c r="I35" s="206">
        <v>2.71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4.26</v>
      </c>
      <c r="Q35" s="206">
        <v>0.22</v>
      </c>
      <c r="R35" s="206">
        <v>0.74</v>
      </c>
      <c r="S35" s="206">
        <v>0.33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1.82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1.32</v>
      </c>
      <c r="E36" s="206">
        <v>0</v>
      </c>
      <c r="F36" s="206">
        <v>1.0900000000000001</v>
      </c>
      <c r="G36" s="206">
        <v>0</v>
      </c>
      <c r="H36" s="206">
        <v>0</v>
      </c>
      <c r="I36" s="206">
        <v>2.71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4.26</v>
      </c>
      <c r="Q36" s="206">
        <v>0.22</v>
      </c>
      <c r="R36" s="206">
        <v>0.74</v>
      </c>
      <c r="S36" s="206">
        <v>0.33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1.82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1.32</v>
      </c>
      <c r="E37" s="206">
        <v>0</v>
      </c>
      <c r="F37" s="206">
        <v>1.0900000000000001</v>
      </c>
      <c r="G37" s="206">
        <v>0</v>
      </c>
      <c r="H37" s="206">
        <v>0</v>
      </c>
      <c r="I37" s="206">
        <v>2.71</v>
      </c>
      <c r="J37" s="206">
        <v>0.03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4.26</v>
      </c>
      <c r="Q37" s="206">
        <v>0.22</v>
      </c>
      <c r="R37" s="206">
        <v>0.74</v>
      </c>
      <c r="S37" s="206">
        <v>0.33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1.82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1.32</v>
      </c>
      <c r="E38" s="206">
        <v>0</v>
      </c>
      <c r="F38" s="206">
        <v>1.0900000000000001</v>
      </c>
      <c r="G38" s="206">
        <v>0</v>
      </c>
      <c r="H38" s="206">
        <v>0</v>
      </c>
      <c r="I38" s="206">
        <v>2.71</v>
      </c>
      <c r="J38" s="206">
        <v>0.03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4.26</v>
      </c>
      <c r="Q38" s="206">
        <v>0.22</v>
      </c>
      <c r="R38" s="206">
        <v>0.74</v>
      </c>
      <c r="S38" s="206">
        <v>0.33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1.82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1.32</v>
      </c>
      <c r="D39" s="206">
        <v>0</v>
      </c>
      <c r="E39" s="206">
        <v>0</v>
      </c>
      <c r="F39" s="206">
        <v>1.0900000000000001</v>
      </c>
      <c r="G39" s="206">
        <v>0</v>
      </c>
      <c r="H39" s="206">
        <v>0</v>
      </c>
      <c r="I39" s="206">
        <v>2.68</v>
      </c>
      <c r="J39" s="206">
        <v>0.03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4.26</v>
      </c>
      <c r="Q39" s="206">
        <v>0.22</v>
      </c>
      <c r="R39" s="206">
        <v>0.74</v>
      </c>
      <c r="S39" s="206">
        <v>0.33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1.82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1.32</v>
      </c>
      <c r="D40" s="206">
        <v>0</v>
      </c>
      <c r="E40" s="206">
        <v>0</v>
      </c>
      <c r="F40" s="206">
        <v>1.0900000000000001</v>
      </c>
      <c r="G40" s="206">
        <v>0</v>
      </c>
      <c r="H40" s="206">
        <v>0</v>
      </c>
      <c r="I40" s="206">
        <v>2.68</v>
      </c>
      <c r="J40" s="206">
        <v>0.03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4.26</v>
      </c>
      <c r="Q40" s="206">
        <v>0.22</v>
      </c>
      <c r="R40" s="206">
        <v>0.74</v>
      </c>
      <c r="S40" s="206">
        <v>0.33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1.82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1.32</v>
      </c>
      <c r="D41" s="206">
        <v>0</v>
      </c>
      <c r="E41" s="206">
        <v>0</v>
      </c>
      <c r="F41" s="206">
        <v>1.0900000000000001</v>
      </c>
      <c r="G41" s="206">
        <v>0</v>
      </c>
      <c r="H41" s="206">
        <v>0</v>
      </c>
      <c r="I41" s="206">
        <v>2.68</v>
      </c>
      <c r="J41" s="206">
        <v>0.03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4.26</v>
      </c>
      <c r="Q41" s="206">
        <v>0.22</v>
      </c>
      <c r="R41" s="206">
        <v>0.74</v>
      </c>
      <c r="S41" s="206">
        <v>0.33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1.82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1.32</v>
      </c>
      <c r="D42" s="206">
        <v>0</v>
      </c>
      <c r="E42" s="206">
        <v>0</v>
      </c>
      <c r="F42" s="206">
        <v>1.0900000000000001</v>
      </c>
      <c r="G42" s="206">
        <v>0</v>
      </c>
      <c r="H42" s="206">
        <v>0</v>
      </c>
      <c r="I42" s="206">
        <v>2.68</v>
      </c>
      <c r="J42" s="206">
        <v>0.03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4.26</v>
      </c>
      <c r="Q42" s="206">
        <v>0.22</v>
      </c>
      <c r="R42" s="206">
        <v>0.74</v>
      </c>
      <c r="S42" s="206">
        <v>0.33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1.82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1.32</v>
      </c>
      <c r="D43" s="206">
        <v>0</v>
      </c>
      <c r="E43" s="206">
        <v>0</v>
      </c>
      <c r="F43" s="206">
        <v>1.0900000000000001</v>
      </c>
      <c r="G43" s="206">
        <v>0</v>
      </c>
      <c r="H43" s="206">
        <v>0</v>
      </c>
      <c r="I43" s="206">
        <v>2.68</v>
      </c>
      <c r="J43" s="206">
        <v>0.03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4.26</v>
      </c>
      <c r="Q43" s="206">
        <v>0.22</v>
      </c>
      <c r="R43" s="206">
        <v>0.74</v>
      </c>
      <c r="S43" s="206">
        <v>0.33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1.82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1.32</v>
      </c>
      <c r="D44" s="206">
        <v>0</v>
      </c>
      <c r="E44" s="206">
        <v>0</v>
      </c>
      <c r="F44" s="206">
        <v>1.0900000000000001</v>
      </c>
      <c r="G44" s="206">
        <v>0</v>
      </c>
      <c r="H44" s="206">
        <v>0</v>
      </c>
      <c r="I44" s="206">
        <v>2.68</v>
      </c>
      <c r="J44" s="206">
        <v>0.03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4.26</v>
      </c>
      <c r="Q44" s="206">
        <v>0.22</v>
      </c>
      <c r="R44" s="206">
        <v>0.74</v>
      </c>
      <c r="S44" s="206">
        <v>0.33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1.82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1.32</v>
      </c>
      <c r="D45" s="206">
        <v>0</v>
      </c>
      <c r="E45" s="206">
        <v>0</v>
      </c>
      <c r="F45" s="206">
        <v>1.0900000000000001</v>
      </c>
      <c r="G45" s="206">
        <v>0</v>
      </c>
      <c r="H45" s="206">
        <v>0</v>
      </c>
      <c r="I45" s="206">
        <v>2.68</v>
      </c>
      <c r="J45" s="206">
        <v>0.03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4.26</v>
      </c>
      <c r="Q45" s="206">
        <v>0.22</v>
      </c>
      <c r="R45" s="206">
        <v>0.74</v>
      </c>
      <c r="S45" s="206">
        <v>0.33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1.82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1.32</v>
      </c>
      <c r="D46" s="206">
        <v>0</v>
      </c>
      <c r="E46" s="206">
        <v>0</v>
      </c>
      <c r="F46" s="206">
        <v>1.0900000000000001</v>
      </c>
      <c r="G46" s="206">
        <v>0</v>
      </c>
      <c r="H46" s="206">
        <v>0</v>
      </c>
      <c r="I46" s="206">
        <v>2.68</v>
      </c>
      <c r="J46" s="206">
        <v>0.03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4.26</v>
      </c>
      <c r="Q46" s="206">
        <v>0.22</v>
      </c>
      <c r="R46" s="206">
        <v>0.74</v>
      </c>
      <c r="S46" s="206">
        <v>0.33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1.82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1.0900000000000001</v>
      </c>
      <c r="G47" s="206">
        <v>0</v>
      </c>
      <c r="H47" s="206">
        <v>0</v>
      </c>
      <c r="I47" s="206">
        <v>2.69</v>
      </c>
      <c r="J47" s="206">
        <v>0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4.26</v>
      </c>
      <c r="Q47" s="206">
        <v>0.22</v>
      </c>
      <c r="R47" s="206">
        <v>0.74</v>
      </c>
      <c r="S47" s="206">
        <v>0.33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0.09</v>
      </c>
      <c r="AD47" s="206">
        <v>0</v>
      </c>
      <c r="AE47" s="206">
        <v>0</v>
      </c>
      <c r="AF47" s="206">
        <v>0</v>
      </c>
      <c r="AG47" s="206">
        <v>1.82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1.0900000000000001</v>
      </c>
      <c r="G48" s="206">
        <v>0</v>
      </c>
      <c r="H48" s="206">
        <v>0</v>
      </c>
      <c r="I48" s="206">
        <v>2.69</v>
      </c>
      <c r="J48" s="206">
        <v>0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4.26</v>
      </c>
      <c r="Q48" s="206">
        <v>0.22</v>
      </c>
      <c r="R48" s="206">
        <v>0.74</v>
      </c>
      <c r="S48" s="206">
        <v>0.33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0.09</v>
      </c>
      <c r="AD48" s="206">
        <v>0</v>
      </c>
      <c r="AE48" s="206">
        <v>0</v>
      </c>
      <c r="AF48" s="206">
        <v>0</v>
      </c>
      <c r="AG48" s="206">
        <v>1.82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1.0900000000000001</v>
      </c>
      <c r="G49" s="206">
        <v>0</v>
      </c>
      <c r="H49" s="206">
        <v>0</v>
      </c>
      <c r="I49" s="206">
        <v>2.69</v>
      </c>
      <c r="J49" s="206">
        <v>0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4.26</v>
      </c>
      <c r="Q49" s="206">
        <v>0.22</v>
      </c>
      <c r="R49" s="206">
        <v>0.74</v>
      </c>
      <c r="S49" s="206">
        <v>0.33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0.09</v>
      </c>
      <c r="AD49" s="206">
        <v>0</v>
      </c>
      <c r="AE49" s="206">
        <v>0</v>
      </c>
      <c r="AF49" s="206">
        <v>0</v>
      </c>
      <c r="AG49" s="206">
        <v>1.82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1.0900000000000001</v>
      </c>
      <c r="G50" s="206">
        <v>0</v>
      </c>
      <c r="H50" s="206">
        <v>0</v>
      </c>
      <c r="I50" s="206">
        <v>2.69</v>
      </c>
      <c r="J50" s="206">
        <v>0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4.26</v>
      </c>
      <c r="Q50" s="206">
        <v>0.22</v>
      </c>
      <c r="R50" s="206">
        <v>0.74</v>
      </c>
      <c r="S50" s="206">
        <v>0.33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0.09</v>
      </c>
      <c r="AD50" s="206">
        <v>0</v>
      </c>
      <c r="AE50" s="206">
        <v>0</v>
      </c>
      <c r="AF50" s="206">
        <v>0</v>
      </c>
      <c r="AG50" s="206">
        <v>1.82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0.61</v>
      </c>
      <c r="G51" s="206">
        <v>0.48</v>
      </c>
      <c r="H51" s="206">
        <v>0</v>
      </c>
      <c r="I51" s="206">
        <v>2.69</v>
      </c>
      <c r="J51" s="206">
        <v>0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4.26</v>
      </c>
      <c r="Q51" s="206">
        <v>0.22</v>
      </c>
      <c r="R51" s="206">
        <v>0.74</v>
      </c>
      <c r="S51" s="206">
        <v>0.33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0.09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0.61</v>
      </c>
      <c r="G52" s="206">
        <v>0.48</v>
      </c>
      <c r="H52" s="206">
        <v>0</v>
      </c>
      <c r="I52" s="206">
        <v>2.69</v>
      </c>
      <c r="J52" s="206">
        <v>0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4.26</v>
      </c>
      <c r="Q52" s="206">
        <v>0.22</v>
      </c>
      <c r="R52" s="206">
        <v>0.74</v>
      </c>
      <c r="S52" s="206">
        <v>0.33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1.32</v>
      </c>
      <c r="D53" s="206">
        <v>0</v>
      </c>
      <c r="E53" s="206">
        <v>0</v>
      </c>
      <c r="F53" s="206">
        <v>0.61</v>
      </c>
      <c r="G53" s="206">
        <v>0.48</v>
      </c>
      <c r="H53" s="206">
        <v>0</v>
      </c>
      <c r="I53" s="206">
        <v>2.69</v>
      </c>
      <c r="J53" s="206">
        <v>0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4.26</v>
      </c>
      <c r="Q53" s="206">
        <v>0.22</v>
      </c>
      <c r="R53" s="206">
        <v>0.74</v>
      </c>
      <c r="S53" s="206">
        <v>0.33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0.09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1.32</v>
      </c>
      <c r="D54" s="206">
        <v>0</v>
      </c>
      <c r="E54" s="206">
        <v>0</v>
      </c>
      <c r="F54" s="206">
        <v>0.61</v>
      </c>
      <c r="G54" s="206">
        <v>0.48</v>
      </c>
      <c r="H54" s="206">
        <v>0</v>
      </c>
      <c r="I54" s="206">
        <v>2.69</v>
      </c>
      <c r="J54" s="206">
        <v>0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4.26</v>
      </c>
      <c r="Q54" s="206">
        <v>0.22</v>
      </c>
      <c r="R54" s="206">
        <v>0.74</v>
      </c>
      <c r="S54" s="206">
        <v>0.33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0.09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1.32</v>
      </c>
      <c r="D55" s="206">
        <v>0</v>
      </c>
      <c r="E55" s="206">
        <v>0</v>
      </c>
      <c r="F55" s="206">
        <v>0.61</v>
      </c>
      <c r="G55" s="206">
        <v>0.48</v>
      </c>
      <c r="H55" s="206">
        <v>0</v>
      </c>
      <c r="I55" s="206">
        <v>2.69</v>
      </c>
      <c r="J55" s="206">
        <v>0</v>
      </c>
      <c r="K55" s="206">
        <v>2.61</v>
      </c>
      <c r="L55" s="206">
        <v>0.06</v>
      </c>
      <c r="M55" s="206">
        <v>0.09</v>
      </c>
      <c r="N55" s="206">
        <v>0.1</v>
      </c>
      <c r="O55" s="206">
        <v>0.06</v>
      </c>
      <c r="P55" s="206">
        <v>4.26</v>
      </c>
      <c r="Q55" s="206">
        <v>0.22</v>
      </c>
      <c r="R55" s="206">
        <v>0.74</v>
      </c>
      <c r="S55" s="206">
        <v>0.33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1.32</v>
      </c>
      <c r="D56" s="206">
        <v>0</v>
      </c>
      <c r="E56" s="206">
        <v>0</v>
      </c>
      <c r="F56" s="206">
        <v>0.61</v>
      </c>
      <c r="G56" s="206">
        <v>0.48</v>
      </c>
      <c r="H56" s="206">
        <v>0</v>
      </c>
      <c r="I56" s="206">
        <v>2.69</v>
      </c>
      <c r="J56" s="206">
        <v>0</v>
      </c>
      <c r="K56" s="206">
        <v>2.61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4.26</v>
      </c>
      <c r="Q56" s="206">
        <v>0.22</v>
      </c>
      <c r="R56" s="206">
        <v>0.74</v>
      </c>
      <c r="S56" s="206">
        <v>0.33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1.32</v>
      </c>
      <c r="D57" s="206">
        <v>0</v>
      </c>
      <c r="E57" s="206">
        <v>0</v>
      </c>
      <c r="F57" s="206">
        <v>0.61</v>
      </c>
      <c r="G57" s="206">
        <v>0.48</v>
      </c>
      <c r="H57" s="206">
        <v>0</v>
      </c>
      <c r="I57" s="206">
        <v>2.69</v>
      </c>
      <c r="J57" s="206">
        <v>0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4.26</v>
      </c>
      <c r="Q57" s="206">
        <v>0.22</v>
      </c>
      <c r="R57" s="206">
        <v>0.74</v>
      </c>
      <c r="S57" s="206">
        <v>0.11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1.32</v>
      </c>
      <c r="D58" s="206">
        <v>0</v>
      </c>
      <c r="E58" s="206">
        <v>0</v>
      </c>
      <c r="F58" s="206">
        <v>0.61</v>
      </c>
      <c r="G58" s="206">
        <v>0.48</v>
      </c>
      <c r="H58" s="206">
        <v>0</v>
      </c>
      <c r="I58" s="206">
        <v>2.69</v>
      </c>
      <c r="J58" s="206">
        <v>0</v>
      </c>
      <c r="K58" s="206">
        <v>2.61</v>
      </c>
      <c r="L58" s="206">
        <v>0.11</v>
      </c>
      <c r="M58" s="206">
        <v>0.09</v>
      </c>
      <c r="N58" s="206">
        <v>0.1</v>
      </c>
      <c r="O58" s="206">
        <v>0.06</v>
      </c>
      <c r="P58" s="206">
        <v>4.26</v>
      </c>
      <c r="Q58" s="206">
        <v>0.22</v>
      </c>
      <c r="R58" s="206">
        <v>0.74</v>
      </c>
      <c r="S58" s="206">
        <v>0.11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1.32</v>
      </c>
      <c r="D59" s="206">
        <v>0</v>
      </c>
      <c r="E59" s="206">
        <v>0</v>
      </c>
      <c r="F59" s="206">
        <v>0.61</v>
      </c>
      <c r="G59" s="206">
        <v>0.48</v>
      </c>
      <c r="H59" s="206">
        <v>0</v>
      </c>
      <c r="I59" s="206">
        <v>2.69</v>
      </c>
      <c r="J59" s="206">
        <v>0</v>
      </c>
      <c r="K59" s="206">
        <v>1.1299999999999999</v>
      </c>
      <c r="L59" s="206">
        <v>0.08</v>
      </c>
      <c r="M59" s="206">
        <v>0.09</v>
      </c>
      <c r="N59" s="206">
        <v>0.1</v>
      </c>
      <c r="O59" s="206">
        <v>0.06</v>
      </c>
      <c r="P59" s="206">
        <v>4.26</v>
      </c>
      <c r="Q59" s="206">
        <v>0.22</v>
      </c>
      <c r="R59" s="206">
        <v>0.74</v>
      </c>
      <c r="S59" s="206">
        <v>0.13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1.32</v>
      </c>
      <c r="D60" s="206">
        <v>0</v>
      </c>
      <c r="E60" s="206">
        <v>0</v>
      </c>
      <c r="F60" s="206">
        <v>0.61</v>
      </c>
      <c r="G60" s="206">
        <v>0.48</v>
      </c>
      <c r="H60" s="206">
        <v>0</v>
      </c>
      <c r="I60" s="206">
        <v>2.69</v>
      </c>
      <c r="J60" s="206">
        <v>0</v>
      </c>
      <c r="K60" s="206">
        <v>2.61</v>
      </c>
      <c r="L60" s="206">
        <v>0</v>
      </c>
      <c r="M60" s="206">
        <v>0.09</v>
      </c>
      <c r="N60" s="206">
        <v>0.1</v>
      </c>
      <c r="O60" s="206">
        <v>0.06</v>
      </c>
      <c r="P60" s="206">
        <v>4.26</v>
      </c>
      <c r="Q60" s="206">
        <v>0.22</v>
      </c>
      <c r="R60" s="206">
        <v>0.74</v>
      </c>
      <c r="S60" s="206">
        <v>0.13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1.32</v>
      </c>
      <c r="D61" s="206">
        <v>0</v>
      </c>
      <c r="E61" s="206">
        <v>0</v>
      </c>
      <c r="F61" s="206">
        <v>0.61</v>
      </c>
      <c r="G61" s="206">
        <v>0.48</v>
      </c>
      <c r="H61" s="206">
        <v>0</v>
      </c>
      <c r="I61" s="206">
        <v>2.69</v>
      </c>
      <c r="J61" s="206">
        <v>0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4.2300000000000004</v>
      </c>
      <c r="Q61" s="206">
        <v>0.22</v>
      </c>
      <c r="R61" s="206">
        <v>0.74</v>
      </c>
      <c r="S61" s="206">
        <v>0.33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2.38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1.32</v>
      </c>
      <c r="D62" s="206">
        <v>0</v>
      </c>
      <c r="E62" s="206">
        <v>0</v>
      </c>
      <c r="F62" s="206">
        <v>0.61</v>
      </c>
      <c r="G62" s="206">
        <v>0.48</v>
      </c>
      <c r="H62" s="206">
        <v>0</v>
      </c>
      <c r="I62" s="206">
        <v>2.69</v>
      </c>
      <c r="J62" s="206">
        <v>0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4.2300000000000004</v>
      </c>
      <c r="Q62" s="206">
        <v>0.22</v>
      </c>
      <c r="R62" s="206">
        <v>0.74</v>
      </c>
      <c r="S62" s="206">
        <v>0.33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2.38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1.32</v>
      </c>
      <c r="D63" s="206">
        <v>0</v>
      </c>
      <c r="E63" s="206">
        <v>0</v>
      </c>
      <c r="F63" s="206">
        <v>0.61</v>
      </c>
      <c r="G63" s="206">
        <v>0.48</v>
      </c>
      <c r="H63" s="206">
        <v>0</v>
      </c>
      <c r="I63" s="206">
        <v>2.69</v>
      </c>
      <c r="J63" s="206">
        <v>0</v>
      </c>
      <c r="K63" s="206">
        <v>1.6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4.2300000000000004</v>
      </c>
      <c r="Q63" s="206">
        <v>0.22</v>
      </c>
      <c r="R63" s="206">
        <v>0.74</v>
      </c>
      <c r="S63" s="206">
        <v>0.33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1.32</v>
      </c>
      <c r="D64" s="206">
        <v>0</v>
      </c>
      <c r="E64" s="206">
        <v>0</v>
      </c>
      <c r="F64" s="206">
        <v>0.61</v>
      </c>
      <c r="G64" s="206">
        <v>0.48</v>
      </c>
      <c r="H64" s="206">
        <v>0</v>
      </c>
      <c r="I64" s="206">
        <v>2.69</v>
      </c>
      <c r="J64" s="206">
        <v>0</v>
      </c>
      <c r="K64" s="206">
        <v>1.6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4.2300000000000004</v>
      </c>
      <c r="Q64" s="206">
        <v>0.22</v>
      </c>
      <c r="R64" s="206">
        <v>0.74</v>
      </c>
      <c r="S64" s="206">
        <v>0.33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1.32</v>
      </c>
      <c r="D65" s="206">
        <v>0</v>
      </c>
      <c r="E65" s="206">
        <v>0</v>
      </c>
      <c r="F65" s="206">
        <v>0.61</v>
      </c>
      <c r="G65" s="206">
        <v>0.48</v>
      </c>
      <c r="H65" s="206">
        <v>0</v>
      </c>
      <c r="I65" s="206">
        <v>2.69</v>
      </c>
      <c r="J65" s="206">
        <v>0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4.2300000000000004</v>
      </c>
      <c r="Q65" s="206">
        <v>0.22</v>
      </c>
      <c r="R65" s="206">
        <v>0.74</v>
      </c>
      <c r="S65" s="206">
        <v>0.33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1.32</v>
      </c>
      <c r="D66" s="206">
        <v>0</v>
      </c>
      <c r="E66" s="206">
        <v>0</v>
      </c>
      <c r="F66" s="206">
        <v>0.61</v>
      </c>
      <c r="G66" s="206">
        <v>0.48</v>
      </c>
      <c r="H66" s="206">
        <v>0</v>
      </c>
      <c r="I66" s="206">
        <v>2.69</v>
      </c>
      <c r="J66" s="206">
        <v>0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4.2300000000000004</v>
      </c>
      <c r="Q66" s="206">
        <v>0.22</v>
      </c>
      <c r="R66" s="206">
        <v>0.74</v>
      </c>
      <c r="S66" s="206">
        <v>0.33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1.32</v>
      </c>
      <c r="D67" s="206">
        <v>0</v>
      </c>
      <c r="E67" s="206">
        <v>0</v>
      </c>
      <c r="F67" s="206">
        <v>0.61</v>
      </c>
      <c r="G67" s="206">
        <v>0.48</v>
      </c>
      <c r="H67" s="206">
        <v>0</v>
      </c>
      <c r="I67" s="206">
        <v>2.69</v>
      </c>
      <c r="J67" s="206">
        <v>0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0.06</v>
      </c>
      <c r="P67" s="206">
        <v>4.2300000000000004</v>
      </c>
      <c r="Q67" s="206">
        <v>0.22</v>
      </c>
      <c r="R67" s="206">
        <v>0.74</v>
      </c>
      <c r="S67" s="206">
        <v>0.33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4.67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1.32</v>
      </c>
      <c r="D68" s="206">
        <v>0</v>
      </c>
      <c r="E68" s="206">
        <v>0</v>
      </c>
      <c r="F68" s="206">
        <v>0.61</v>
      </c>
      <c r="G68" s="206">
        <v>0.48</v>
      </c>
      <c r="H68" s="206">
        <v>0</v>
      </c>
      <c r="I68" s="206">
        <v>2.69</v>
      </c>
      <c r="J68" s="206">
        <v>0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0.06</v>
      </c>
      <c r="P68" s="206">
        <v>4.2300000000000004</v>
      </c>
      <c r="Q68" s="206">
        <v>0.22</v>
      </c>
      <c r="R68" s="206">
        <v>0.74</v>
      </c>
      <c r="S68" s="206">
        <v>0.33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4.67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1.32</v>
      </c>
      <c r="D69" s="206">
        <v>0</v>
      </c>
      <c r="E69" s="206">
        <v>0</v>
      </c>
      <c r="F69" s="206">
        <v>0.61</v>
      </c>
      <c r="G69" s="206">
        <v>0.48</v>
      </c>
      <c r="H69" s="206">
        <v>0</v>
      </c>
      <c r="I69" s="206">
        <v>2.69</v>
      </c>
      <c r="J69" s="206">
        <v>0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4.2300000000000004</v>
      </c>
      <c r="Q69" s="206">
        <v>0.22</v>
      </c>
      <c r="R69" s="206">
        <v>0.74</v>
      </c>
      <c r="S69" s="206">
        <v>0.33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1.32</v>
      </c>
      <c r="E70" s="206">
        <v>0</v>
      </c>
      <c r="F70" s="206">
        <v>0.61</v>
      </c>
      <c r="G70" s="206">
        <v>0.48</v>
      </c>
      <c r="H70" s="206">
        <v>0</v>
      </c>
      <c r="I70" s="206">
        <v>2.69</v>
      </c>
      <c r="J70" s="206">
        <v>0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0.06</v>
      </c>
      <c r="P70" s="206">
        <v>4.2300000000000004</v>
      </c>
      <c r="Q70" s="206">
        <v>0.22</v>
      </c>
      <c r="R70" s="206">
        <v>0.74</v>
      </c>
      <c r="S70" s="206">
        <v>0.33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1.32</v>
      </c>
      <c r="E71" s="206">
        <v>0</v>
      </c>
      <c r="F71" s="206">
        <v>0.61</v>
      </c>
      <c r="G71" s="206">
        <v>0.48</v>
      </c>
      <c r="H71" s="206">
        <v>0</v>
      </c>
      <c r="I71" s="206">
        <v>2.69</v>
      </c>
      <c r="J71" s="206">
        <v>0</v>
      </c>
      <c r="K71" s="206">
        <v>2.61</v>
      </c>
      <c r="L71" s="206">
        <v>0.06</v>
      </c>
      <c r="M71" s="206">
        <v>0.09</v>
      </c>
      <c r="N71" s="206">
        <v>0.1</v>
      </c>
      <c r="O71" s="206">
        <v>0.06</v>
      </c>
      <c r="P71" s="206">
        <v>4.2300000000000004</v>
      </c>
      <c r="Q71" s="206">
        <v>0.22</v>
      </c>
      <c r="R71" s="206">
        <v>0.74</v>
      </c>
      <c r="S71" s="206">
        <v>0.33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1.32</v>
      </c>
      <c r="E72" s="206">
        <v>0</v>
      </c>
      <c r="F72" s="206">
        <v>0.61</v>
      </c>
      <c r="G72" s="206">
        <v>0.48</v>
      </c>
      <c r="H72" s="206">
        <v>0</v>
      </c>
      <c r="I72" s="206">
        <v>2.69</v>
      </c>
      <c r="J72" s="206">
        <v>0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4.2300000000000004</v>
      </c>
      <c r="Q72" s="206">
        <v>0.22</v>
      </c>
      <c r="R72" s="206">
        <v>0.74</v>
      </c>
      <c r="S72" s="206">
        <v>0.33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1.32</v>
      </c>
      <c r="E73" s="206">
        <v>0</v>
      </c>
      <c r="F73" s="206">
        <v>0.61</v>
      </c>
      <c r="G73" s="206">
        <v>0.48</v>
      </c>
      <c r="H73" s="206">
        <v>0</v>
      </c>
      <c r="I73" s="206">
        <v>2.69</v>
      </c>
      <c r="J73" s="206">
        <v>0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4.26</v>
      </c>
      <c r="Q73" s="206">
        <v>0.22</v>
      </c>
      <c r="R73" s="206">
        <v>0.74</v>
      </c>
      <c r="S73" s="206">
        <v>0.33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2.17</v>
      </c>
      <c r="AD73" s="206">
        <v>0</v>
      </c>
      <c r="AE73" s="206">
        <v>0</v>
      </c>
      <c r="AF73" s="206">
        <v>0</v>
      </c>
      <c r="AG73" s="206">
        <v>26.13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1.32</v>
      </c>
      <c r="E74" s="206">
        <v>0</v>
      </c>
      <c r="F74" s="206">
        <v>0.61</v>
      </c>
      <c r="G74" s="206">
        <v>0.48</v>
      </c>
      <c r="H74" s="206">
        <v>0</v>
      </c>
      <c r="I74" s="206">
        <v>2.69</v>
      </c>
      <c r="J74" s="206">
        <v>0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4.26</v>
      </c>
      <c r="Q74" s="206">
        <v>0.22</v>
      </c>
      <c r="R74" s="206">
        <v>0.74</v>
      </c>
      <c r="S74" s="206">
        <v>0.33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2.17</v>
      </c>
      <c r="AD74" s="206">
        <v>0</v>
      </c>
      <c r="AE74" s="206">
        <v>0</v>
      </c>
      <c r="AF74" s="206">
        <v>0</v>
      </c>
      <c r="AG74" s="206">
        <v>26.13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0.61</v>
      </c>
      <c r="G75" s="206">
        <v>0.48</v>
      </c>
      <c r="H75" s="206">
        <v>0</v>
      </c>
      <c r="I75" s="206">
        <v>2.69</v>
      </c>
      <c r="J75" s="206">
        <v>0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0.06</v>
      </c>
      <c r="P75" s="206">
        <v>4.26</v>
      </c>
      <c r="Q75" s="206">
        <v>0.22</v>
      </c>
      <c r="R75" s="206">
        <v>0.74</v>
      </c>
      <c r="S75" s="206">
        <v>0.33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6.96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0.61</v>
      </c>
      <c r="G76" s="206">
        <v>0.48</v>
      </c>
      <c r="H76" s="206">
        <v>0</v>
      </c>
      <c r="I76" s="206">
        <v>2.69</v>
      </c>
      <c r="J76" s="206">
        <v>0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0.06</v>
      </c>
      <c r="P76" s="206">
        <v>4.26</v>
      </c>
      <c r="Q76" s="206">
        <v>0.22</v>
      </c>
      <c r="R76" s="206">
        <v>0.74</v>
      </c>
      <c r="S76" s="206">
        <v>0.33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6.96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0.61</v>
      </c>
      <c r="G77" s="206">
        <v>0.48</v>
      </c>
      <c r="H77" s="206">
        <v>0</v>
      </c>
      <c r="I77" s="206">
        <v>2.69</v>
      </c>
      <c r="J77" s="206">
        <v>0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0.06</v>
      </c>
      <c r="P77" s="206">
        <v>4.26</v>
      </c>
      <c r="Q77" s="206">
        <v>0.22</v>
      </c>
      <c r="R77" s="206">
        <v>0.74</v>
      </c>
      <c r="S77" s="206">
        <v>0.33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6.96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0.61</v>
      </c>
      <c r="G78" s="206">
        <v>0.48</v>
      </c>
      <c r="H78" s="206">
        <v>0</v>
      </c>
      <c r="I78" s="206">
        <v>2.69</v>
      </c>
      <c r="J78" s="206">
        <v>0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0.06</v>
      </c>
      <c r="P78" s="206">
        <v>4.26</v>
      </c>
      <c r="Q78" s="206">
        <v>0.22</v>
      </c>
      <c r="R78" s="206">
        <v>0.74</v>
      </c>
      <c r="S78" s="206">
        <v>0.33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6.96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0.61</v>
      </c>
      <c r="G79" s="206">
        <v>0.48</v>
      </c>
      <c r="H79" s="206">
        <v>0</v>
      </c>
      <c r="I79" s="206">
        <v>2.69</v>
      </c>
      <c r="J79" s="206">
        <v>0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0.06</v>
      </c>
      <c r="P79" s="206">
        <v>4.26</v>
      </c>
      <c r="Q79" s="206">
        <v>0.22</v>
      </c>
      <c r="R79" s="206">
        <v>0.74</v>
      </c>
      <c r="S79" s="206">
        <v>0.33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10.16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0.61</v>
      </c>
      <c r="G80" s="206">
        <v>0.48</v>
      </c>
      <c r="H80" s="206">
        <v>0</v>
      </c>
      <c r="I80" s="206">
        <v>2.69</v>
      </c>
      <c r="J80" s="206">
        <v>0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4.26</v>
      </c>
      <c r="Q80" s="206">
        <v>0.22</v>
      </c>
      <c r="R80" s="206">
        <v>0.74</v>
      </c>
      <c r="S80" s="206">
        <v>0.33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10.16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0.61</v>
      </c>
      <c r="G81" s="206">
        <v>0.48</v>
      </c>
      <c r="H81" s="206">
        <v>0</v>
      </c>
      <c r="I81" s="206">
        <v>2.69</v>
      </c>
      <c r="J81" s="206">
        <v>0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4.26</v>
      </c>
      <c r="Q81" s="206">
        <v>0.22</v>
      </c>
      <c r="R81" s="206">
        <v>0.74</v>
      </c>
      <c r="S81" s="206">
        <v>0.33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10.16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0.61</v>
      </c>
      <c r="G82" s="206">
        <v>0.48</v>
      </c>
      <c r="H82" s="206">
        <v>0</v>
      </c>
      <c r="I82" s="206">
        <v>2.69</v>
      </c>
      <c r="J82" s="206">
        <v>0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4.26</v>
      </c>
      <c r="Q82" s="206">
        <v>0.22</v>
      </c>
      <c r="R82" s="206">
        <v>0.74</v>
      </c>
      <c r="S82" s="206">
        <v>0.33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10.16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0.61</v>
      </c>
      <c r="G83" s="206">
        <v>0.48</v>
      </c>
      <c r="H83" s="206">
        <v>0</v>
      </c>
      <c r="I83" s="206">
        <v>2.73</v>
      </c>
      <c r="J83" s="206">
        <v>0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4.26</v>
      </c>
      <c r="Q83" s="206">
        <v>0.22</v>
      </c>
      <c r="R83" s="206">
        <v>0.74</v>
      </c>
      <c r="S83" s="206">
        <v>0.33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2.17</v>
      </c>
      <c r="AD83" s="206">
        <v>0</v>
      </c>
      <c r="AE83" s="206">
        <v>0</v>
      </c>
      <c r="AF83" s="206">
        <v>0</v>
      </c>
      <c r="AG83" s="206">
        <v>10.16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0.61</v>
      </c>
      <c r="G84" s="206">
        <v>0.48</v>
      </c>
      <c r="H84" s="206">
        <v>0</v>
      </c>
      <c r="I84" s="206">
        <v>2.73</v>
      </c>
      <c r="J84" s="206">
        <v>0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4.26</v>
      </c>
      <c r="Q84" s="206">
        <v>0.22</v>
      </c>
      <c r="R84" s="206">
        <v>0.74</v>
      </c>
      <c r="S84" s="206">
        <v>0.33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2.17</v>
      </c>
      <c r="AD84" s="206">
        <v>0</v>
      </c>
      <c r="AE84" s="206">
        <v>0</v>
      </c>
      <c r="AF84" s="206">
        <v>0</v>
      </c>
      <c r="AG84" s="206">
        <v>1.82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0.61</v>
      </c>
      <c r="G85" s="206">
        <v>0.48</v>
      </c>
      <c r="H85" s="206">
        <v>0</v>
      </c>
      <c r="I85" s="206">
        <v>2.73</v>
      </c>
      <c r="J85" s="206">
        <v>0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4.26</v>
      </c>
      <c r="Q85" s="206">
        <v>0.22</v>
      </c>
      <c r="R85" s="206">
        <v>0.74</v>
      </c>
      <c r="S85" s="206">
        <v>0.33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2.17</v>
      </c>
      <c r="AD85" s="206">
        <v>0</v>
      </c>
      <c r="AE85" s="206">
        <v>0</v>
      </c>
      <c r="AF85" s="206">
        <v>0</v>
      </c>
      <c r="AG85" s="206">
        <v>1.82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0.61</v>
      </c>
      <c r="G86" s="206">
        <v>0.48</v>
      </c>
      <c r="H86" s="206">
        <v>0</v>
      </c>
      <c r="I86" s="206">
        <v>2.73</v>
      </c>
      <c r="J86" s="206">
        <v>0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4.26</v>
      </c>
      <c r="Q86" s="206">
        <v>0.22</v>
      </c>
      <c r="R86" s="206">
        <v>0.74</v>
      </c>
      <c r="S86" s="206">
        <v>0.33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1.82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0.61</v>
      </c>
      <c r="G87" s="206">
        <v>0.48</v>
      </c>
      <c r="H87" s="206">
        <v>0</v>
      </c>
      <c r="I87" s="206">
        <v>2.73</v>
      </c>
      <c r="J87" s="206">
        <v>0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0.06</v>
      </c>
      <c r="P87" s="206">
        <v>4.26</v>
      </c>
      <c r="Q87" s="206">
        <v>0.22</v>
      </c>
      <c r="R87" s="206">
        <v>0.74</v>
      </c>
      <c r="S87" s="206">
        <v>0.33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1.82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0.61</v>
      </c>
      <c r="G88" s="206">
        <v>0.48</v>
      </c>
      <c r="H88" s="206">
        <v>0</v>
      </c>
      <c r="I88" s="206">
        <v>2.73</v>
      </c>
      <c r="J88" s="206">
        <v>0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4.26</v>
      </c>
      <c r="Q88" s="206">
        <v>0.22</v>
      </c>
      <c r="R88" s="206">
        <v>0.74</v>
      </c>
      <c r="S88" s="206">
        <v>0.33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1.82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0.61</v>
      </c>
      <c r="G89" s="206">
        <v>0.48</v>
      </c>
      <c r="H89" s="206">
        <v>0</v>
      </c>
      <c r="I89" s="206">
        <v>2.73</v>
      </c>
      <c r="J89" s="206">
        <v>0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4.26</v>
      </c>
      <c r="Q89" s="206">
        <v>0.22</v>
      </c>
      <c r="R89" s="206">
        <v>0.74</v>
      </c>
      <c r="S89" s="206">
        <v>0.33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1.82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0.61</v>
      </c>
      <c r="G90" s="206">
        <v>0.48</v>
      </c>
      <c r="H90" s="206">
        <v>0</v>
      </c>
      <c r="I90" s="206">
        <v>2.73</v>
      </c>
      <c r="J90" s="206">
        <v>0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4.26</v>
      </c>
      <c r="Q90" s="206">
        <v>0.22</v>
      </c>
      <c r="R90" s="206">
        <v>0.74</v>
      </c>
      <c r="S90" s="206">
        <v>0.33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1.82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0.61</v>
      </c>
      <c r="G91" s="206">
        <v>0.48</v>
      </c>
      <c r="H91" s="206">
        <v>0</v>
      </c>
      <c r="I91" s="206">
        <v>2.73</v>
      </c>
      <c r="J91" s="206">
        <v>0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4.26</v>
      </c>
      <c r="Q91" s="206">
        <v>0.22</v>
      </c>
      <c r="R91" s="206">
        <v>0.74</v>
      </c>
      <c r="S91" s="206">
        <v>0.16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1.82</v>
      </c>
      <c r="AH91" s="206">
        <v>0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0.61</v>
      </c>
      <c r="G92" s="206">
        <v>0.48</v>
      </c>
      <c r="H92" s="206">
        <v>0</v>
      </c>
      <c r="I92" s="206">
        <v>2.73</v>
      </c>
      <c r="J92" s="206">
        <v>0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0.06</v>
      </c>
      <c r="P92" s="206">
        <v>4.26</v>
      </c>
      <c r="Q92" s="206">
        <v>0.22</v>
      </c>
      <c r="R92" s="206">
        <v>0.74</v>
      </c>
      <c r="S92" s="206">
        <v>0.33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2.2200000000000002</v>
      </c>
      <c r="AD92" s="206">
        <v>0</v>
      </c>
      <c r="AE92" s="206">
        <v>0</v>
      </c>
      <c r="AF92" s="206">
        <v>0</v>
      </c>
      <c r="AG92" s="206">
        <v>1.82</v>
      </c>
      <c r="AH92" s="206">
        <v>0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1.34</v>
      </c>
      <c r="E93" s="206">
        <v>0</v>
      </c>
      <c r="F93" s="206">
        <v>0.61</v>
      </c>
      <c r="G93" s="206">
        <v>0.48</v>
      </c>
      <c r="H93" s="206">
        <v>0</v>
      </c>
      <c r="I93" s="206">
        <v>2.73</v>
      </c>
      <c r="J93" s="206">
        <v>0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4.26</v>
      </c>
      <c r="Q93" s="206">
        <v>0.22</v>
      </c>
      <c r="R93" s="206">
        <v>0.74</v>
      </c>
      <c r="S93" s="206">
        <v>0.33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2.2200000000000002</v>
      </c>
      <c r="AD93" s="206">
        <v>0</v>
      </c>
      <c r="AE93" s="206">
        <v>0</v>
      </c>
      <c r="AF93" s="206">
        <v>0</v>
      </c>
      <c r="AG93" s="206">
        <v>1.82</v>
      </c>
      <c r="AH93" s="206">
        <v>0</v>
      </c>
      <c r="AI93" s="206">
        <v>0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1.34</v>
      </c>
      <c r="E94" s="206">
        <v>0</v>
      </c>
      <c r="F94" s="206">
        <v>0.61</v>
      </c>
      <c r="G94" s="206">
        <v>0.48</v>
      </c>
      <c r="H94" s="206">
        <v>0</v>
      </c>
      <c r="I94" s="206">
        <v>2.73</v>
      </c>
      <c r="J94" s="206">
        <v>0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4.26</v>
      </c>
      <c r="Q94" s="206">
        <v>0.22</v>
      </c>
      <c r="R94" s="206">
        <v>0.74</v>
      </c>
      <c r="S94" s="206">
        <v>0.33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2.2200000000000002</v>
      </c>
      <c r="AD94" s="206">
        <v>0</v>
      </c>
      <c r="AE94" s="206">
        <v>0</v>
      </c>
      <c r="AF94" s="206">
        <v>0</v>
      </c>
      <c r="AG94" s="206">
        <v>1.82</v>
      </c>
      <c r="AH94" s="206">
        <v>0</v>
      </c>
      <c r="AI94" s="206">
        <v>0</v>
      </c>
      <c r="AJ94" s="206">
        <v>0</v>
      </c>
      <c r="AK94" s="206">
        <v>4.67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1.34</v>
      </c>
      <c r="E95" s="206">
        <v>0</v>
      </c>
      <c r="F95" s="206">
        <v>0.61</v>
      </c>
      <c r="G95" s="206">
        <v>0.48</v>
      </c>
      <c r="H95" s="206">
        <v>0</v>
      </c>
      <c r="I95" s="206">
        <v>2.73</v>
      </c>
      <c r="J95" s="206">
        <v>0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4.26</v>
      </c>
      <c r="Q95" s="206">
        <v>0.22</v>
      </c>
      <c r="R95" s="206">
        <v>0.74</v>
      </c>
      <c r="S95" s="206">
        <v>0.33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2.2200000000000002</v>
      </c>
      <c r="AD95" s="206">
        <v>0</v>
      </c>
      <c r="AE95" s="206">
        <v>0</v>
      </c>
      <c r="AF95" s="206">
        <v>0</v>
      </c>
      <c r="AG95" s="206">
        <v>1.82</v>
      </c>
      <c r="AH95" s="206">
        <v>0</v>
      </c>
      <c r="AI95" s="206">
        <v>0</v>
      </c>
      <c r="AJ95" s="206">
        <v>0</v>
      </c>
      <c r="AK95" s="206">
        <v>4.67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1.34</v>
      </c>
      <c r="E96" s="206">
        <v>0</v>
      </c>
      <c r="F96" s="206">
        <v>0.61</v>
      </c>
      <c r="G96" s="206">
        <v>0.48</v>
      </c>
      <c r="H96" s="206">
        <v>0</v>
      </c>
      <c r="I96" s="206">
        <v>2.73</v>
      </c>
      <c r="J96" s="206">
        <v>0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4.26</v>
      </c>
      <c r="Q96" s="206">
        <v>0.04</v>
      </c>
      <c r="R96" s="206">
        <v>0.74</v>
      </c>
      <c r="S96" s="206">
        <v>0.17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2.2200000000000002</v>
      </c>
      <c r="AD96" s="206">
        <v>0</v>
      </c>
      <c r="AE96" s="206">
        <v>0</v>
      </c>
      <c r="AF96" s="206">
        <v>0</v>
      </c>
      <c r="AG96" s="206">
        <v>1.82</v>
      </c>
      <c r="AH96" s="206">
        <v>0</v>
      </c>
      <c r="AI96" s="206">
        <v>0</v>
      </c>
      <c r="AJ96" s="206">
        <v>0</v>
      </c>
      <c r="AK96" s="206">
        <v>4.67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1.34</v>
      </c>
      <c r="E97" s="206">
        <v>0</v>
      </c>
      <c r="F97" s="206">
        <v>0.61</v>
      </c>
      <c r="G97" s="206">
        <v>0.48</v>
      </c>
      <c r="H97" s="206">
        <v>0</v>
      </c>
      <c r="I97" s="206">
        <v>2.73</v>
      </c>
      <c r="J97" s="206">
        <v>0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0.04</v>
      </c>
      <c r="R97" s="206">
        <v>0.74</v>
      </c>
      <c r="S97" s="206">
        <v>0.17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2.2200000000000002</v>
      </c>
      <c r="AD97" s="206">
        <v>0</v>
      </c>
      <c r="AE97" s="206">
        <v>0</v>
      </c>
      <c r="AF97" s="206">
        <v>0</v>
      </c>
      <c r="AG97" s="206">
        <v>1.82</v>
      </c>
      <c r="AH97" s="206">
        <v>0</v>
      </c>
      <c r="AI97" s="206">
        <v>0</v>
      </c>
      <c r="AJ97" s="206">
        <v>0</v>
      </c>
      <c r="AK97" s="206">
        <v>4.67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1.34</v>
      </c>
      <c r="E98" s="206">
        <v>0</v>
      </c>
      <c r="F98" s="206">
        <v>0.61</v>
      </c>
      <c r="G98" s="206">
        <v>0.48</v>
      </c>
      <c r="H98" s="206">
        <v>0</v>
      </c>
      <c r="I98" s="206">
        <v>2.73</v>
      </c>
      <c r="J98" s="206">
        <v>0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0.03</v>
      </c>
      <c r="R98" s="206">
        <v>0.74</v>
      </c>
      <c r="S98" s="206">
        <v>0.12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2.2200000000000002</v>
      </c>
      <c r="AD98" s="206">
        <v>0</v>
      </c>
      <c r="AE98" s="206">
        <v>0</v>
      </c>
      <c r="AF98" s="206">
        <v>0</v>
      </c>
      <c r="AG98" s="206">
        <v>1.82</v>
      </c>
      <c r="AH98" s="206">
        <v>0</v>
      </c>
      <c r="AI98" s="206">
        <v>0</v>
      </c>
      <c r="AJ98" s="206">
        <v>0</v>
      </c>
      <c r="AK98" s="206">
        <v>4.67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1.8194999999999985E-2</v>
      </c>
      <c r="D99">
        <f t="shared" si="0"/>
        <v>1.3595000000000006E-2</v>
      </c>
      <c r="E99">
        <f t="shared" si="0"/>
        <v>0</v>
      </c>
      <c r="F99">
        <f t="shared" si="0"/>
        <v>1.2497499999999993E-2</v>
      </c>
      <c r="G99">
        <f t="shared" si="0"/>
        <v>1.0182499999999987E-2</v>
      </c>
      <c r="H99">
        <f t="shared" si="0"/>
        <v>0</v>
      </c>
      <c r="I99">
        <f t="shared" si="0"/>
        <v>6.2499999999999944E-2</v>
      </c>
      <c r="J99">
        <f t="shared" si="0"/>
        <v>2.8599999999999962E-3</v>
      </c>
      <c r="K99">
        <f t="shared" si="0"/>
        <v>5.4760000000000114E-2</v>
      </c>
      <c r="L99">
        <f t="shared" si="0"/>
        <v>1.4374999999999978E-3</v>
      </c>
      <c r="M99">
        <f t="shared" si="0"/>
        <v>2.1924999999999978E-3</v>
      </c>
      <c r="N99">
        <f t="shared" si="0"/>
        <v>2.3999999999999955E-3</v>
      </c>
      <c r="O99">
        <f t="shared" si="0"/>
        <v>1.4399999999999979E-3</v>
      </c>
      <c r="P99">
        <f t="shared" si="0"/>
        <v>0.10214999999999994</v>
      </c>
      <c r="Q99">
        <f t="shared" si="0"/>
        <v>3.817500000000004E-3</v>
      </c>
      <c r="R99">
        <f t="shared" si="0"/>
        <v>1.4977500000000012E-2</v>
      </c>
      <c r="S99">
        <f t="shared" si="0"/>
        <v>5.8399999999999928E-3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4.7127499999999933E-2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6.1389999999999958E-2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0.12695500000000021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13.85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23.45</v>
      </c>
      <c r="J3" s="206">
        <v>4.7699999999999996</v>
      </c>
      <c r="K3" s="206">
        <v>9.35</v>
      </c>
      <c r="L3" s="206">
        <v>16.579999999999998</v>
      </c>
      <c r="M3" s="206">
        <v>1.1000000000000001</v>
      </c>
      <c r="N3" s="206">
        <v>1.42</v>
      </c>
      <c r="O3" s="206">
        <v>0</v>
      </c>
      <c r="P3" s="206">
        <v>1.49</v>
      </c>
      <c r="Q3" s="206">
        <v>0</v>
      </c>
      <c r="R3" s="206">
        <v>0.34</v>
      </c>
      <c r="S3" s="206">
        <v>0</v>
      </c>
      <c r="T3" s="206">
        <v>0.31</v>
      </c>
      <c r="U3" s="206">
        <v>0.85</v>
      </c>
      <c r="V3" s="206">
        <v>0.18</v>
      </c>
      <c r="W3" s="206">
        <v>0.43</v>
      </c>
      <c r="X3" s="206">
        <v>1.2</v>
      </c>
      <c r="Y3" s="206">
        <v>0</v>
      </c>
      <c r="Z3" s="206">
        <v>0</v>
      </c>
      <c r="AA3" s="206">
        <v>0.97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1.1599999999999999</v>
      </c>
      <c r="AH3" s="206">
        <v>0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13.85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24.26</v>
      </c>
      <c r="J4" s="206">
        <v>4.7699999999999996</v>
      </c>
      <c r="K4" s="206">
        <v>9.35</v>
      </c>
      <c r="L4" s="206">
        <v>16.579999999999998</v>
      </c>
      <c r="M4" s="206">
        <v>1.1000000000000001</v>
      </c>
      <c r="N4" s="206">
        <v>1.42</v>
      </c>
      <c r="O4" s="206">
        <v>0</v>
      </c>
      <c r="P4" s="206">
        <v>1.49</v>
      </c>
      <c r="Q4" s="206">
        <v>0</v>
      </c>
      <c r="R4" s="206">
        <v>0.34</v>
      </c>
      <c r="S4" s="206">
        <v>0</v>
      </c>
      <c r="T4" s="206">
        <v>0.31</v>
      </c>
      <c r="U4" s="206">
        <v>0.85</v>
      </c>
      <c r="V4" s="206">
        <v>0.18</v>
      </c>
      <c r="W4" s="206">
        <v>0.43</v>
      </c>
      <c r="X4" s="206">
        <v>1.2</v>
      </c>
      <c r="Y4" s="206">
        <v>0</v>
      </c>
      <c r="Z4" s="206">
        <v>1.54</v>
      </c>
      <c r="AA4" s="206">
        <v>0.97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1.1599999999999999</v>
      </c>
      <c r="AH4" s="206">
        <v>0</v>
      </c>
      <c r="AI4" s="206">
        <v>0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13.85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24.37</v>
      </c>
      <c r="J5" s="206">
        <v>4.7699999999999996</v>
      </c>
      <c r="K5" s="206">
        <v>9.35</v>
      </c>
      <c r="L5" s="206">
        <v>30.98</v>
      </c>
      <c r="M5" s="206">
        <v>1.1000000000000001</v>
      </c>
      <c r="N5" s="206">
        <v>1.42</v>
      </c>
      <c r="O5" s="206">
        <v>0</v>
      </c>
      <c r="P5" s="206">
        <v>1.49</v>
      </c>
      <c r="Q5" s="206">
        <v>0.19</v>
      </c>
      <c r="R5" s="206">
        <v>0.34</v>
      </c>
      <c r="S5" s="206">
        <v>0.7</v>
      </c>
      <c r="T5" s="206">
        <v>0.31</v>
      </c>
      <c r="U5" s="206">
        <v>0.85</v>
      </c>
      <c r="V5" s="206">
        <v>0.18</v>
      </c>
      <c r="W5" s="206">
        <v>0.43</v>
      </c>
      <c r="X5" s="206">
        <v>1.2</v>
      </c>
      <c r="Y5" s="206">
        <v>0</v>
      </c>
      <c r="Z5" s="206">
        <v>1.54</v>
      </c>
      <c r="AA5" s="206">
        <v>0.97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1.1599999999999999</v>
      </c>
      <c r="AH5" s="206">
        <v>0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13.85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24.37</v>
      </c>
      <c r="J6" s="206">
        <v>4.7699999999999996</v>
      </c>
      <c r="K6" s="206">
        <v>9.35</v>
      </c>
      <c r="L6" s="206">
        <v>98.21</v>
      </c>
      <c r="M6" s="206">
        <v>1.1000000000000001</v>
      </c>
      <c r="N6" s="206">
        <v>1.42</v>
      </c>
      <c r="O6" s="206">
        <v>0</v>
      </c>
      <c r="P6" s="206">
        <v>1.49</v>
      </c>
      <c r="Q6" s="206">
        <v>0.19</v>
      </c>
      <c r="R6" s="206">
        <v>0.34</v>
      </c>
      <c r="S6" s="206">
        <v>0.7</v>
      </c>
      <c r="T6" s="206">
        <v>0.31</v>
      </c>
      <c r="U6" s="206">
        <v>0.85</v>
      </c>
      <c r="V6" s="206">
        <v>0.18</v>
      </c>
      <c r="W6" s="206">
        <v>0.43</v>
      </c>
      <c r="X6" s="206">
        <v>1.2</v>
      </c>
      <c r="Y6" s="206">
        <v>0</v>
      </c>
      <c r="Z6" s="206">
        <v>1.54</v>
      </c>
      <c r="AA6" s="206">
        <v>0.97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1.1599999999999999</v>
      </c>
      <c r="AH6" s="206">
        <v>0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13.85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24.37</v>
      </c>
      <c r="J7" s="206">
        <v>4.7699999999999996</v>
      </c>
      <c r="K7" s="206">
        <v>9.35</v>
      </c>
      <c r="L7" s="206">
        <v>172.5</v>
      </c>
      <c r="M7" s="206">
        <v>1.1000000000000001</v>
      </c>
      <c r="N7" s="206">
        <v>1.42</v>
      </c>
      <c r="O7" s="206">
        <v>0</v>
      </c>
      <c r="P7" s="206">
        <v>1.49</v>
      </c>
      <c r="Q7" s="206">
        <v>0.19</v>
      </c>
      <c r="R7" s="206">
        <v>6.53</v>
      </c>
      <c r="S7" s="206">
        <v>0.62</v>
      </c>
      <c r="T7" s="206">
        <v>0.31</v>
      </c>
      <c r="U7" s="206">
        <v>0.85</v>
      </c>
      <c r="V7" s="206">
        <v>0.17</v>
      </c>
      <c r="W7" s="206">
        <v>8.76</v>
      </c>
      <c r="X7" s="206">
        <v>1.2</v>
      </c>
      <c r="Y7" s="206">
        <v>0</v>
      </c>
      <c r="Z7" s="206">
        <v>1.54</v>
      </c>
      <c r="AA7" s="206">
        <v>0.97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1.1599999999999999</v>
      </c>
      <c r="AH7" s="206">
        <v>0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13.85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24.37</v>
      </c>
      <c r="J8" s="206">
        <v>4.7699999999999996</v>
      </c>
      <c r="K8" s="206">
        <v>9.35</v>
      </c>
      <c r="L8" s="206">
        <v>182.64</v>
      </c>
      <c r="M8" s="206">
        <v>1.1000000000000001</v>
      </c>
      <c r="N8" s="206">
        <v>1.42</v>
      </c>
      <c r="O8" s="206">
        <v>0</v>
      </c>
      <c r="P8" s="206">
        <v>1.49</v>
      </c>
      <c r="Q8" s="206">
        <v>0.15</v>
      </c>
      <c r="R8" s="206">
        <v>6.53</v>
      </c>
      <c r="S8" s="206">
        <v>0.46</v>
      </c>
      <c r="T8" s="206">
        <v>0.31</v>
      </c>
      <c r="U8" s="206">
        <v>0.85</v>
      </c>
      <c r="V8" s="206">
        <v>0.17</v>
      </c>
      <c r="W8" s="206">
        <v>8.76</v>
      </c>
      <c r="X8" s="206">
        <v>1.2</v>
      </c>
      <c r="Y8" s="206">
        <v>0</v>
      </c>
      <c r="Z8" s="206">
        <v>1.54</v>
      </c>
      <c r="AA8" s="206">
        <v>0.97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1.1599999999999999</v>
      </c>
      <c r="AH8" s="206">
        <v>0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13.85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24.37</v>
      </c>
      <c r="J9" s="206">
        <v>4.7699999999999996</v>
      </c>
      <c r="K9" s="206">
        <v>9.35</v>
      </c>
      <c r="L9" s="206">
        <v>182.64</v>
      </c>
      <c r="M9" s="206">
        <v>1.1000000000000001</v>
      </c>
      <c r="N9" s="206">
        <v>1.42</v>
      </c>
      <c r="O9" s="206">
        <v>0</v>
      </c>
      <c r="P9" s="206">
        <v>1.49</v>
      </c>
      <c r="Q9" s="206">
        <v>0.15</v>
      </c>
      <c r="R9" s="206">
        <v>6.53</v>
      </c>
      <c r="S9" s="206">
        <v>0.47</v>
      </c>
      <c r="T9" s="206">
        <v>0.31</v>
      </c>
      <c r="U9" s="206">
        <v>0.85</v>
      </c>
      <c r="V9" s="206">
        <v>0.17</v>
      </c>
      <c r="W9" s="206">
        <v>8.76</v>
      </c>
      <c r="X9" s="206">
        <v>1.19</v>
      </c>
      <c r="Y9" s="206">
        <v>0</v>
      </c>
      <c r="Z9" s="206">
        <v>1.54</v>
      </c>
      <c r="AA9" s="206">
        <v>0.97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1.1599999999999999</v>
      </c>
      <c r="AH9" s="206">
        <v>0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13.85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24.37</v>
      </c>
      <c r="J10" s="206">
        <v>4.7699999999999996</v>
      </c>
      <c r="K10" s="206">
        <v>9.35</v>
      </c>
      <c r="L10" s="206">
        <v>182.64</v>
      </c>
      <c r="M10" s="206">
        <v>1.1000000000000001</v>
      </c>
      <c r="N10" s="206">
        <v>1.42</v>
      </c>
      <c r="O10" s="206">
        <v>0</v>
      </c>
      <c r="P10" s="206">
        <v>1.49</v>
      </c>
      <c r="Q10" s="206">
        <v>0.15</v>
      </c>
      <c r="R10" s="206">
        <v>6.53</v>
      </c>
      <c r="S10" s="206">
        <v>0.47</v>
      </c>
      <c r="T10" s="206">
        <v>0.31</v>
      </c>
      <c r="U10" s="206">
        <v>0.85</v>
      </c>
      <c r="V10" s="206">
        <v>0.17</v>
      </c>
      <c r="W10" s="206">
        <v>8.76</v>
      </c>
      <c r="X10" s="206">
        <v>1.19</v>
      </c>
      <c r="Y10" s="206">
        <v>0</v>
      </c>
      <c r="Z10" s="206">
        <v>1.54</v>
      </c>
      <c r="AA10" s="206">
        <v>0.97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1.1599999999999999</v>
      </c>
      <c r="AH10" s="206">
        <v>0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13.85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24.37</v>
      </c>
      <c r="J11" s="206">
        <v>4.7699999999999996</v>
      </c>
      <c r="K11" s="206">
        <v>9.35</v>
      </c>
      <c r="L11" s="206">
        <v>182.64</v>
      </c>
      <c r="M11" s="206">
        <v>1.1000000000000001</v>
      </c>
      <c r="N11" s="206">
        <v>1.42</v>
      </c>
      <c r="O11" s="206">
        <v>0</v>
      </c>
      <c r="P11" s="206">
        <v>1.49</v>
      </c>
      <c r="Q11" s="206">
        <v>0.15</v>
      </c>
      <c r="R11" s="206">
        <v>5.04</v>
      </c>
      <c r="S11" s="206">
        <v>0.47</v>
      </c>
      <c r="T11" s="206">
        <v>0.31</v>
      </c>
      <c r="U11" s="206">
        <v>0.85</v>
      </c>
      <c r="V11" s="206">
        <v>0.82</v>
      </c>
      <c r="W11" s="206">
        <v>8.76</v>
      </c>
      <c r="X11" s="206">
        <v>1.19</v>
      </c>
      <c r="Y11" s="206">
        <v>0</v>
      </c>
      <c r="Z11" s="206">
        <v>1.54</v>
      </c>
      <c r="AA11" s="206">
        <v>0.97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1.1599999999999999</v>
      </c>
      <c r="AH11" s="206">
        <v>0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13.85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24.37</v>
      </c>
      <c r="J12" s="206">
        <v>4.7699999999999996</v>
      </c>
      <c r="K12" s="206">
        <v>9.35</v>
      </c>
      <c r="L12" s="206">
        <v>182.64</v>
      </c>
      <c r="M12" s="206">
        <v>1.1000000000000001</v>
      </c>
      <c r="N12" s="206">
        <v>1.42</v>
      </c>
      <c r="O12" s="206">
        <v>0</v>
      </c>
      <c r="P12" s="206">
        <v>1.49</v>
      </c>
      <c r="Q12" s="206">
        <v>0.15</v>
      </c>
      <c r="R12" s="206">
        <v>5.04</v>
      </c>
      <c r="S12" s="206">
        <v>0.47</v>
      </c>
      <c r="T12" s="206">
        <v>0.31</v>
      </c>
      <c r="U12" s="206">
        <v>0.85</v>
      </c>
      <c r="V12" s="206">
        <v>1.24</v>
      </c>
      <c r="W12" s="206">
        <v>8.76</v>
      </c>
      <c r="X12" s="206">
        <v>1.19</v>
      </c>
      <c r="Y12" s="206">
        <v>0</v>
      </c>
      <c r="Z12" s="206">
        <v>1.54</v>
      </c>
      <c r="AA12" s="206">
        <v>0.97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1.1599999999999999</v>
      </c>
      <c r="AH12" s="206">
        <v>0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13.85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24.37</v>
      </c>
      <c r="J13" s="206">
        <v>4.7699999999999996</v>
      </c>
      <c r="K13" s="206">
        <v>9.35</v>
      </c>
      <c r="L13" s="206">
        <v>182.64</v>
      </c>
      <c r="M13" s="206">
        <v>1.1000000000000001</v>
      </c>
      <c r="N13" s="206">
        <v>1.42</v>
      </c>
      <c r="O13" s="206">
        <v>0</v>
      </c>
      <c r="P13" s="206">
        <v>1.49</v>
      </c>
      <c r="Q13" s="206">
        <v>0.15</v>
      </c>
      <c r="R13" s="206">
        <v>5.04</v>
      </c>
      <c r="S13" s="206">
        <v>0.47</v>
      </c>
      <c r="T13" s="206">
        <v>0.31</v>
      </c>
      <c r="U13" s="206">
        <v>0.85</v>
      </c>
      <c r="V13" s="206">
        <v>1.34</v>
      </c>
      <c r="W13" s="206">
        <v>8.76</v>
      </c>
      <c r="X13" s="206">
        <v>1.19</v>
      </c>
      <c r="Y13" s="206">
        <v>0</v>
      </c>
      <c r="Z13" s="206">
        <v>1.54</v>
      </c>
      <c r="AA13" s="206">
        <v>0.97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1.1599999999999999</v>
      </c>
      <c r="AH13" s="206">
        <v>0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13.85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24.37</v>
      </c>
      <c r="J14" s="206">
        <v>4.7699999999999996</v>
      </c>
      <c r="K14" s="206">
        <v>9.35</v>
      </c>
      <c r="L14" s="206">
        <v>182.64</v>
      </c>
      <c r="M14" s="206">
        <v>1.1000000000000001</v>
      </c>
      <c r="N14" s="206">
        <v>1.42</v>
      </c>
      <c r="O14" s="206">
        <v>0</v>
      </c>
      <c r="P14" s="206">
        <v>1.49</v>
      </c>
      <c r="Q14" s="206">
        <v>0.15</v>
      </c>
      <c r="R14" s="206">
        <v>2.7</v>
      </c>
      <c r="S14" s="206">
        <v>0.46</v>
      </c>
      <c r="T14" s="206">
        <v>0.31</v>
      </c>
      <c r="U14" s="206">
        <v>0.85</v>
      </c>
      <c r="V14" s="206">
        <v>1.56</v>
      </c>
      <c r="W14" s="206">
        <v>8.76</v>
      </c>
      <c r="X14" s="206">
        <v>1.19</v>
      </c>
      <c r="Y14" s="206">
        <v>0</v>
      </c>
      <c r="Z14" s="206">
        <v>1.54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1.1599999999999999</v>
      </c>
      <c r="AH14" s="206">
        <v>0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13.85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24.37</v>
      </c>
      <c r="J15" s="206">
        <v>4.7699999999999996</v>
      </c>
      <c r="K15" s="206">
        <v>9.35</v>
      </c>
      <c r="L15" s="206">
        <v>182.64</v>
      </c>
      <c r="M15" s="206">
        <v>1.1000000000000001</v>
      </c>
      <c r="N15" s="206">
        <v>1.42</v>
      </c>
      <c r="O15" s="206">
        <v>0</v>
      </c>
      <c r="P15" s="206">
        <v>1.49</v>
      </c>
      <c r="Q15" s="206">
        <v>0.15</v>
      </c>
      <c r="R15" s="206">
        <v>5.04</v>
      </c>
      <c r="S15" s="206">
        <v>0.47</v>
      </c>
      <c r="T15" s="206">
        <v>0.31</v>
      </c>
      <c r="U15" s="206">
        <v>0.85</v>
      </c>
      <c r="V15" s="206">
        <v>1.77</v>
      </c>
      <c r="W15" s="206">
        <v>8.76</v>
      </c>
      <c r="X15" s="206">
        <v>1.19</v>
      </c>
      <c r="Y15" s="206">
        <v>0</v>
      </c>
      <c r="Z15" s="206">
        <v>1.54</v>
      </c>
      <c r="AA15" s="206">
        <v>0.97</v>
      </c>
      <c r="AB15" s="206">
        <v>0</v>
      </c>
      <c r="AC15" s="206">
        <v>13.23</v>
      </c>
      <c r="AD15" s="206">
        <v>0</v>
      </c>
      <c r="AE15" s="206">
        <v>0</v>
      </c>
      <c r="AF15" s="206">
        <v>0</v>
      </c>
      <c r="AG15" s="206">
        <v>1.1599999999999999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13.85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24.37</v>
      </c>
      <c r="J16" s="206">
        <v>4.7699999999999996</v>
      </c>
      <c r="K16" s="206">
        <v>9.35</v>
      </c>
      <c r="L16" s="206">
        <v>182.64</v>
      </c>
      <c r="M16" s="206">
        <v>1.1000000000000001</v>
      </c>
      <c r="N16" s="206">
        <v>1.42</v>
      </c>
      <c r="O16" s="206">
        <v>0</v>
      </c>
      <c r="P16" s="206">
        <v>1.49</v>
      </c>
      <c r="Q16" s="206">
        <v>0.15</v>
      </c>
      <c r="R16" s="206">
        <v>5.04</v>
      </c>
      <c r="S16" s="206">
        <v>0.47</v>
      </c>
      <c r="T16" s="206">
        <v>0.31</v>
      </c>
      <c r="U16" s="206">
        <v>0.85</v>
      </c>
      <c r="V16" s="206">
        <v>1.77</v>
      </c>
      <c r="W16" s="206">
        <v>8.76</v>
      </c>
      <c r="X16" s="206">
        <v>1.19</v>
      </c>
      <c r="Y16" s="206">
        <v>0</v>
      </c>
      <c r="Z16" s="206">
        <v>1.54</v>
      </c>
      <c r="AA16" s="206">
        <v>0.97</v>
      </c>
      <c r="AB16" s="206">
        <v>0</v>
      </c>
      <c r="AC16" s="206">
        <v>13.23</v>
      </c>
      <c r="AD16" s="206">
        <v>0</v>
      </c>
      <c r="AE16" s="206">
        <v>0</v>
      </c>
      <c r="AF16" s="206">
        <v>0</v>
      </c>
      <c r="AG16" s="206">
        <v>1.1599999999999999</v>
      </c>
      <c r="AH16" s="206">
        <v>0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13.85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24.37</v>
      </c>
      <c r="J17" s="206">
        <v>4.7699999999999996</v>
      </c>
      <c r="K17" s="206">
        <v>9.35</v>
      </c>
      <c r="L17" s="206">
        <v>182.64</v>
      </c>
      <c r="M17" s="206">
        <v>1.1000000000000001</v>
      </c>
      <c r="N17" s="206">
        <v>1.42</v>
      </c>
      <c r="O17" s="206">
        <v>0</v>
      </c>
      <c r="P17" s="206">
        <v>1.49</v>
      </c>
      <c r="Q17" s="206">
        <v>0.15</v>
      </c>
      <c r="R17" s="206">
        <v>5.04</v>
      </c>
      <c r="S17" s="206">
        <v>0.47</v>
      </c>
      <c r="T17" s="206">
        <v>0.31</v>
      </c>
      <c r="U17" s="206">
        <v>0.85</v>
      </c>
      <c r="V17" s="206">
        <v>1.77</v>
      </c>
      <c r="W17" s="206">
        <v>8.76</v>
      </c>
      <c r="X17" s="206">
        <v>1.19</v>
      </c>
      <c r="Y17" s="206">
        <v>0</v>
      </c>
      <c r="Z17" s="206">
        <v>1.54</v>
      </c>
      <c r="AA17" s="206">
        <v>0.97</v>
      </c>
      <c r="AB17" s="206">
        <v>0</v>
      </c>
      <c r="AC17" s="206">
        <v>13.23</v>
      </c>
      <c r="AD17" s="206">
        <v>0</v>
      </c>
      <c r="AE17" s="206">
        <v>0</v>
      </c>
      <c r="AF17" s="206">
        <v>0</v>
      </c>
      <c r="AG17" s="206">
        <v>1.1599999999999999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13.85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24.37</v>
      </c>
      <c r="J18" s="206">
        <v>4.7699999999999996</v>
      </c>
      <c r="K18" s="206">
        <v>9.35</v>
      </c>
      <c r="L18" s="206">
        <v>182.64</v>
      </c>
      <c r="M18" s="206">
        <v>1.1000000000000001</v>
      </c>
      <c r="N18" s="206">
        <v>1.42</v>
      </c>
      <c r="O18" s="206">
        <v>0</v>
      </c>
      <c r="P18" s="206">
        <v>1.49</v>
      </c>
      <c r="Q18" s="206">
        <v>0.15</v>
      </c>
      <c r="R18" s="206">
        <v>5.04</v>
      </c>
      <c r="S18" s="206">
        <v>0.47</v>
      </c>
      <c r="T18" s="206">
        <v>0.31</v>
      </c>
      <c r="U18" s="206">
        <v>0.85</v>
      </c>
      <c r="V18" s="206">
        <v>1.77</v>
      </c>
      <c r="W18" s="206">
        <v>8.76</v>
      </c>
      <c r="X18" s="206">
        <v>1.19</v>
      </c>
      <c r="Y18" s="206">
        <v>0</v>
      </c>
      <c r="Z18" s="206">
        <v>1.54</v>
      </c>
      <c r="AA18" s="206">
        <v>0.97</v>
      </c>
      <c r="AB18" s="206">
        <v>0</v>
      </c>
      <c r="AC18" s="206">
        <v>13.23</v>
      </c>
      <c r="AD18" s="206">
        <v>0</v>
      </c>
      <c r="AE18" s="206">
        <v>0</v>
      </c>
      <c r="AF18" s="206">
        <v>0</v>
      </c>
      <c r="AG18" s="206">
        <v>1.1599999999999999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13.85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24.37</v>
      </c>
      <c r="J19" s="206">
        <v>4.7699999999999996</v>
      </c>
      <c r="K19" s="206">
        <v>9.35</v>
      </c>
      <c r="L19" s="206">
        <v>182.73</v>
      </c>
      <c r="M19" s="206">
        <v>1.1000000000000001</v>
      </c>
      <c r="N19" s="206">
        <v>1.42</v>
      </c>
      <c r="O19" s="206">
        <v>0</v>
      </c>
      <c r="P19" s="206">
        <v>1.49</v>
      </c>
      <c r="Q19" s="206">
        <v>0.15</v>
      </c>
      <c r="R19" s="206">
        <v>5.04</v>
      </c>
      <c r="S19" s="206">
        <v>0.47</v>
      </c>
      <c r="T19" s="206">
        <v>0.31</v>
      </c>
      <c r="U19" s="206">
        <v>0.85</v>
      </c>
      <c r="V19" s="206">
        <v>1.77</v>
      </c>
      <c r="W19" s="206">
        <v>8.76</v>
      </c>
      <c r="X19" s="206">
        <v>1.19</v>
      </c>
      <c r="Y19" s="206">
        <v>0</v>
      </c>
      <c r="Z19" s="206">
        <v>1.54</v>
      </c>
      <c r="AA19" s="206">
        <v>0.97</v>
      </c>
      <c r="AB19" s="206">
        <v>0</v>
      </c>
      <c r="AC19" s="206">
        <v>13.23</v>
      </c>
      <c r="AD19" s="206">
        <v>0</v>
      </c>
      <c r="AE19" s="206">
        <v>0</v>
      </c>
      <c r="AF19" s="206">
        <v>0</v>
      </c>
      <c r="AG19" s="206">
        <v>1.1599999999999999</v>
      </c>
      <c r="AH19" s="206">
        <v>0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13.85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24.37</v>
      </c>
      <c r="J20" s="206">
        <v>4.7699999999999996</v>
      </c>
      <c r="K20" s="206">
        <v>9.35</v>
      </c>
      <c r="L20" s="206">
        <v>182.73</v>
      </c>
      <c r="M20" s="206">
        <v>1.1000000000000001</v>
      </c>
      <c r="N20" s="206">
        <v>1.42</v>
      </c>
      <c r="O20" s="206">
        <v>0</v>
      </c>
      <c r="P20" s="206">
        <v>1.49</v>
      </c>
      <c r="Q20" s="206">
        <v>0.15</v>
      </c>
      <c r="R20" s="206">
        <v>6.53</v>
      </c>
      <c r="S20" s="206">
        <v>0.47</v>
      </c>
      <c r="T20" s="206">
        <v>0.31</v>
      </c>
      <c r="U20" s="206">
        <v>0.85</v>
      </c>
      <c r="V20" s="206">
        <v>1.77</v>
      </c>
      <c r="W20" s="206">
        <v>8.76</v>
      </c>
      <c r="X20" s="206">
        <v>1.19</v>
      </c>
      <c r="Y20" s="206">
        <v>0</v>
      </c>
      <c r="Z20" s="206">
        <v>1.54</v>
      </c>
      <c r="AA20" s="206">
        <v>0.97</v>
      </c>
      <c r="AB20" s="206">
        <v>0</v>
      </c>
      <c r="AC20" s="206">
        <v>13.23</v>
      </c>
      <c r="AD20" s="206">
        <v>0</v>
      </c>
      <c r="AE20" s="206">
        <v>0</v>
      </c>
      <c r="AF20" s="206">
        <v>0</v>
      </c>
      <c r="AG20" s="206">
        <v>1.1599999999999999</v>
      </c>
      <c r="AH20" s="206">
        <v>0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13.85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24.37</v>
      </c>
      <c r="J21" s="206">
        <v>4.7699999999999996</v>
      </c>
      <c r="K21" s="206">
        <v>9.35</v>
      </c>
      <c r="L21" s="206">
        <v>182.73</v>
      </c>
      <c r="M21" s="206">
        <v>2.54</v>
      </c>
      <c r="N21" s="206">
        <v>1.42</v>
      </c>
      <c r="O21" s="206">
        <v>0</v>
      </c>
      <c r="P21" s="206">
        <v>1.49</v>
      </c>
      <c r="Q21" s="206">
        <v>0.19</v>
      </c>
      <c r="R21" s="206">
        <v>6.53</v>
      </c>
      <c r="S21" s="206">
        <v>1.05</v>
      </c>
      <c r="T21" s="206">
        <v>0.31</v>
      </c>
      <c r="U21" s="206">
        <v>0.85</v>
      </c>
      <c r="V21" s="206">
        <v>1.78</v>
      </c>
      <c r="W21" s="206">
        <v>8.76</v>
      </c>
      <c r="X21" s="206">
        <v>1.2</v>
      </c>
      <c r="Y21" s="206">
        <v>0</v>
      </c>
      <c r="Z21" s="206">
        <v>1.54</v>
      </c>
      <c r="AA21" s="206">
        <v>0.97</v>
      </c>
      <c r="AB21" s="206">
        <v>0</v>
      </c>
      <c r="AC21" s="206">
        <v>13.23</v>
      </c>
      <c r="AD21" s="206">
        <v>0</v>
      </c>
      <c r="AE21" s="206">
        <v>0</v>
      </c>
      <c r="AF21" s="206">
        <v>0</v>
      </c>
      <c r="AG21" s="206">
        <v>1.1599999999999999</v>
      </c>
      <c r="AH21" s="206">
        <v>0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13.85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24.37</v>
      </c>
      <c r="J22" s="206">
        <v>4.7699999999999996</v>
      </c>
      <c r="K22" s="206">
        <v>9.35</v>
      </c>
      <c r="L22" s="206">
        <v>98.21</v>
      </c>
      <c r="M22" s="206">
        <v>1.1000000000000001</v>
      </c>
      <c r="N22" s="206">
        <v>1.42</v>
      </c>
      <c r="O22" s="206">
        <v>0</v>
      </c>
      <c r="P22" s="206">
        <v>1.49</v>
      </c>
      <c r="Q22" s="206">
        <v>0.19</v>
      </c>
      <c r="R22" s="206">
        <v>0.34</v>
      </c>
      <c r="S22" s="206">
        <v>1.05</v>
      </c>
      <c r="T22" s="206">
        <v>0.31</v>
      </c>
      <c r="U22" s="206">
        <v>0.85</v>
      </c>
      <c r="V22" s="206">
        <v>1.78</v>
      </c>
      <c r="W22" s="206">
        <v>0.43</v>
      </c>
      <c r="X22" s="206">
        <v>1.2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13.23</v>
      </c>
      <c r="AD22" s="206">
        <v>0</v>
      </c>
      <c r="AE22" s="206">
        <v>0</v>
      </c>
      <c r="AF22" s="206">
        <v>0</v>
      </c>
      <c r="AG22" s="206">
        <v>1.1599999999999999</v>
      </c>
      <c r="AH22" s="206">
        <v>0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13.85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24.37</v>
      </c>
      <c r="J23" s="206">
        <v>4.7699999999999996</v>
      </c>
      <c r="K23" s="206">
        <v>0.37</v>
      </c>
      <c r="L23" s="206">
        <v>27.4</v>
      </c>
      <c r="M23" s="206">
        <v>1.1000000000000001</v>
      </c>
      <c r="N23" s="206">
        <v>1.42</v>
      </c>
      <c r="O23" s="206">
        <v>0</v>
      </c>
      <c r="P23" s="206">
        <v>1.49</v>
      </c>
      <c r="Q23" s="206">
        <v>0</v>
      </c>
      <c r="R23" s="206">
        <v>0.34</v>
      </c>
      <c r="S23" s="206">
        <v>0.19</v>
      </c>
      <c r="T23" s="206">
        <v>0.31</v>
      </c>
      <c r="U23" s="206">
        <v>0.85</v>
      </c>
      <c r="V23" s="206">
        <v>1.78</v>
      </c>
      <c r="W23" s="206">
        <v>0.43</v>
      </c>
      <c r="X23" s="206">
        <v>1.2</v>
      </c>
      <c r="Y23" s="206">
        <v>0</v>
      </c>
      <c r="Z23" s="206">
        <v>1.53</v>
      </c>
      <c r="AA23" s="206">
        <v>0.97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1.1599999999999999</v>
      </c>
      <c r="AH23" s="206">
        <v>0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13.85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24.37</v>
      </c>
      <c r="J24" s="206">
        <v>4.7699999999999996</v>
      </c>
      <c r="K24" s="206">
        <v>0.37</v>
      </c>
      <c r="L24" s="206">
        <v>15.3</v>
      </c>
      <c r="M24" s="206">
        <v>1.1000000000000001</v>
      </c>
      <c r="N24" s="206">
        <v>1.42</v>
      </c>
      <c r="O24" s="206">
        <v>0</v>
      </c>
      <c r="P24" s="206">
        <v>1.49</v>
      </c>
      <c r="Q24" s="206">
        <v>0</v>
      </c>
      <c r="R24" s="206">
        <v>0.34</v>
      </c>
      <c r="S24" s="206">
        <v>0</v>
      </c>
      <c r="T24" s="206">
        <v>0.31</v>
      </c>
      <c r="U24" s="206">
        <v>0.85</v>
      </c>
      <c r="V24" s="206">
        <v>1.77</v>
      </c>
      <c r="W24" s="206">
        <v>0.43</v>
      </c>
      <c r="X24" s="206">
        <v>1.2</v>
      </c>
      <c r="Y24" s="206">
        <v>0</v>
      </c>
      <c r="Z24" s="206">
        <v>1.57</v>
      </c>
      <c r="AA24" s="206">
        <v>0.97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1.1599999999999999</v>
      </c>
      <c r="AH24" s="206">
        <v>0</v>
      </c>
      <c r="AI24" s="206">
        <v>0</v>
      </c>
      <c r="AJ24" s="206">
        <v>0</v>
      </c>
      <c r="AK24" s="206">
        <v>14.69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13.85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24.37</v>
      </c>
      <c r="J25" s="206">
        <v>4.7699999999999996</v>
      </c>
      <c r="K25" s="206">
        <v>0.37</v>
      </c>
      <c r="L25" s="206">
        <v>15.3</v>
      </c>
      <c r="M25" s="206">
        <v>1.1000000000000001</v>
      </c>
      <c r="N25" s="206">
        <v>1.42</v>
      </c>
      <c r="O25" s="206">
        <v>0</v>
      </c>
      <c r="P25" s="206">
        <v>1.49</v>
      </c>
      <c r="Q25" s="206">
        <v>0.14000000000000001</v>
      </c>
      <c r="R25" s="206">
        <v>0.33</v>
      </c>
      <c r="S25" s="206">
        <v>0.18</v>
      </c>
      <c r="T25" s="206">
        <v>0.31</v>
      </c>
      <c r="U25" s="206">
        <v>0.85</v>
      </c>
      <c r="V25" s="206">
        <v>1.77</v>
      </c>
      <c r="W25" s="206">
        <v>0.42</v>
      </c>
      <c r="X25" s="206">
        <v>1.19</v>
      </c>
      <c r="Y25" s="206">
        <v>0</v>
      </c>
      <c r="Z25" s="206">
        <v>1.54</v>
      </c>
      <c r="AA25" s="206">
        <v>0.97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1.1599999999999999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13.2</v>
      </c>
      <c r="D26" s="206">
        <v>0.65</v>
      </c>
      <c r="E26" s="206">
        <v>0</v>
      </c>
      <c r="F26" s="206">
        <v>0</v>
      </c>
      <c r="G26" s="206">
        <v>6.75</v>
      </c>
      <c r="H26" s="206">
        <v>0</v>
      </c>
      <c r="I26" s="206">
        <v>23.69</v>
      </c>
      <c r="J26" s="206">
        <v>5.1100000000000003</v>
      </c>
      <c r="K26" s="206">
        <v>0.37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1.49</v>
      </c>
      <c r="Q26" s="206">
        <v>0.14000000000000001</v>
      </c>
      <c r="R26" s="206">
        <v>0.33</v>
      </c>
      <c r="S26" s="206">
        <v>0.18</v>
      </c>
      <c r="T26" s="206">
        <v>0.31</v>
      </c>
      <c r="U26" s="206">
        <v>0.85</v>
      </c>
      <c r="V26" s="206">
        <v>1.77</v>
      </c>
      <c r="W26" s="206">
        <v>0.42</v>
      </c>
      <c r="X26" s="206">
        <v>1.19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1.1599999999999999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13.85</v>
      </c>
      <c r="E27" s="206">
        <v>0</v>
      </c>
      <c r="F27" s="206">
        <v>0</v>
      </c>
      <c r="G27" s="206">
        <v>6.75</v>
      </c>
      <c r="H27" s="206">
        <v>0</v>
      </c>
      <c r="I27" s="206">
        <v>28.46</v>
      </c>
      <c r="J27" s="206">
        <v>0.34</v>
      </c>
      <c r="K27" s="206">
        <v>1.44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1.49</v>
      </c>
      <c r="Q27" s="206">
        <v>0.08</v>
      </c>
      <c r="R27" s="206">
        <v>0.33</v>
      </c>
      <c r="S27" s="206">
        <v>0.18</v>
      </c>
      <c r="T27" s="206">
        <v>0.31</v>
      </c>
      <c r="U27" s="206">
        <v>0.85</v>
      </c>
      <c r="V27" s="206">
        <v>1.77</v>
      </c>
      <c r="W27" s="206">
        <v>0.42</v>
      </c>
      <c r="X27" s="206">
        <v>3.2</v>
      </c>
      <c r="Y27" s="206">
        <v>0</v>
      </c>
      <c r="Z27" s="206">
        <v>1.54</v>
      </c>
      <c r="AA27" s="206">
        <v>0.97</v>
      </c>
      <c r="AB27" s="206">
        <v>0</v>
      </c>
      <c r="AC27" s="206">
        <v>12.46</v>
      </c>
      <c r="AD27" s="206">
        <v>0</v>
      </c>
      <c r="AE27" s="206">
        <v>0</v>
      </c>
      <c r="AF27" s="206">
        <v>0</v>
      </c>
      <c r="AG27" s="206">
        <v>1.1599999999999999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13.85</v>
      </c>
      <c r="E28" s="206">
        <v>0</v>
      </c>
      <c r="F28" s="206">
        <v>0</v>
      </c>
      <c r="G28" s="206">
        <v>6.75</v>
      </c>
      <c r="H28" s="206">
        <v>0</v>
      </c>
      <c r="I28" s="206">
        <v>28.46</v>
      </c>
      <c r="J28" s="206">
        <v>0.34</v>
      </c>
      <c r="K28" s="206">
        <v>0.37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1.49</v>
      </c>
      <c r="Q28" s="206">
        <v>0.08</v>
      </c>
      <c r="R28" s="206">
        <v>0.33</v>
      </c>
      <c r="S28" s="206">
        <v>0.18</v>
      </c>
      <c r="T28" s="206">
        <v>0.31</v>
      </c>
      <c r="U28" s="206">
        <v>0.85</v>
      </c>
      <c r="V28" s="206">
        <v>1.77</v>
      </c>
      <c r="W28" s="206">
        <v>0.42</v>
      </c>
      <c r="X28" s="206">
        <v>3.2</v>
      </c>
      <c r="Y28" s="206">
        <v>0</v>
      </c>
      <c r="Z28" s="206">
        <v>1.54</v>
      </c>
      <c r="AA28" s="206">
        <v>0.97</v>
      </c>
      <c r="AB28" s="206">
        <v>0</v>
      </c>
      <c r="AC28" s="206">
        <v>12.46</v>
      </c>
      <c r="AD28" s="206">
        <v>0</v>
      </c>
      <c r="AE28" s="206">
        <v>0</v>
      </c>
      <c r="AF28" s="206">
        <v>0</v>
      </c>
      <c r="AG28" s="206">
        <v>1.1599999999999999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13.85</v>
      </c>
      <c r="E29" s="206">
        <v>0</v>
      </c>
      <c r="F29" s="206">
        <v>0</v>
      </c>
      <c r="G29" s="206">
        <v>6.75</v>
      </c>
      <c r="H29" s="206">
        <v>0</v>
      </c>
      <c r="I29" s="206">
        <v>28.46</v>
      </c>
      <c r="J29" s="206">
        <v>0.34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1.49</v>
      </c>
      <c r="Q29" s="206">
        <v>0.08</v>
      </c>
      <c r="R29" s="206">
        <v>0.33</v>
      </c>
      <c r="S29" s="206">
        <v>0.18</v>
      </c>
      <c r="T29" s="206">
        <v>0.31</v>
      </c>
      <c r="U29" s="206">
        <v>0.85</v>
      </c>
      <c r="V29" s="206">
        <v>1.9</v>
      </c>
      <c r="W29" s="206">
        <v>0.42</v>
      </c>
      <c r="X29" s="206">
        <v>4.49</v>
      </c>
      <c r="Y29" s="206">
        <v>0</v>
      </c>
      <c r="Z29" s="206">
        <v>1.54</v>
      </c>
      <c r="AA29" s="206">
        <v>0.97</v>
      </c>
      <c r="AB29" s="206">
        <v>0</v>
      </c>
      <c r="AC29" s="206">
        <v>12.46</v>
      </c>
      <c r="AD29" s="206">
        <v>0</v>
      </c>
      <c r="AE29" s="206">
        <v>0</v>
      </c>
      <c r="AF29" s="206">
        <v>0</v>
      </c>
      <c r="AG29" s="206">
        <v>1.1599999999999999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13.85</v>
      </c>
      <c r="E30" s="206">
        <v>0</v>
      </c>
      <c r="F30" s="206">
        <v>0</v>
      </c>
      <c r="G30" s="206">
        <v>6.75</v>
      </c>
      <c r="H30" s="206">
        <v>0</v>
      </c>
      <c r="I30" s="206">
        <v>28.46</v>
      </c>
      <c r="J30" s="206">
        <v>0.34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1.49</v>
      </c>
      <c r="Q30" s="206">
        <v>0.08</v>
      </c>
      <c r="R30" s="206">
        <v>0.33</v>
      </c>
      <c r="S30" s="206">
        <v>0.18</v>
      </c>
      <c r="T30" s="206">
        <v>0.31</v>
      </c>
      <c r="U30" s="206">
        <v>0.85</v>
      </c>
      <c r="V30" s="206">
        <v>1.9</v>
      </c>
      <c r="W30" s="206">
        <v>0.42</v>
      </c>
      <c r="X30" s="206">
        <v>4.49</v>
      </c>
      <c r="Y30" s="206">
        <v>0</v>
      </c>
      <c r="Z30" s="206">
        <v>1.54</v>
      </c>
      <c r="AA30" s="206">
        <v>0.97</v>
      </c>
      <c r="AB30" s="206">
        <v>0</v>
      </c>
      <c r="AC30" s="206">
        <v>12.46</v>
      </c>
      <c r="AD30" s="206">
        <v>0</v>
      </c>
      <c r="AE30" s="206">
        <v>0</v>
      </c>
      <c r="AF30" s="206">
        <v>0</v>
      </c>
      <c r="AG30" s="206">
        <v>1.1599999999999999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13.85</v>
      </c>
      <c r="E31" s="206">
        <v>0</v>
      </c>
      <c r="F31" s="206">
        <v>0</v>
      </c>
      <c r="G31" s="206">
        <v>6.75</v>
      </c>
      <c r="H31" s="206">
        <v>0</v>
      </c>
      <c r="I31" s="206">
        <v>28.46</v>
      </c>
      <c r="J31" s="206">
        <v>0.34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1.49</v>
      </c>
      <c r="Q31" s="206">
        <v>0.08</v>
      </c>
      <c r="R31" s="206">
        <v>0.33</v>
      </c>
      <c r="S31" s="206">
        <v>0.18</v>
      </c>
      <c r="T31" s="206">
        <v>0.31</v>
      </c>
      <c r="U31" s="206">
        <v>0.85</v>
      </c>
      <c r="V31" s="206">
        <v>1.99</v>
      </c>
      <c r="W31" s="206">
        <v>0.42</v>
      </c>
      <c r="X31" s="206">
        <v>6.1</v>
      </c>
      <c r="Y31" s="206">
        <v>0</v>
      </c>
      <c r="Z31" s="206">
        <v>1.54</v>
      </c>
      <c r="AA31" s="206">
        <v>0.97</v>
      </c>
      <c r="AB31" s="206">
        <v>0</v>
      </c>
      <c r="AC31" s="206">
        <v>12.46</v>
      </c>
      <c r="AD31" s="206">
        <v>0</v>
      </c>
      <c r="AE31" s="206">
        <v>0</v>
      </c>
      <c r="AF31" s="206">
        <v>0</v>
      </c>
      <c r="AG31" s="206">
        <v>1.1599999999999999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13.85</v>
      </c>
      <c r="E32" s="206">
        <v>0</v>
      </c>
      <c r="F32" s="206">
        <v>12.09</v>
      </c>
      <c r="G32" s="206">
        <v>0</v>
      </c>
      <c r="H32" s="206">
        <v>0</v>
      </c>
      <c r="I32" s="206">
        <v>28.46</v>
      </c>
      <c r="J32" s="206">
        <v>0.34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1.49</v>
      </c>
      <c r="Q32" s="206">
        <v>0.08</v>
      </c>
      <c r="R32" s="206">
        <v>0.33</v>
      </c>
      <c r="S32" s="206">
        <v>0.18</v>
      </c>
      <c r="T32" s="206">
        <v>0.31</v>
      </c>
      <c r="U32" s="206">
        <v>0.85</v>
      </c>
      <c r="V32" s="206">
        <v>1.99</v>
      </c>
      <c r="W32" s="206">
        <v>0.42</v>
      </c>
      <c r="X32" s="206">
        <v>6.1</v>
      </c>
      <c r="Y32" s="206">
        <v>0</v>
      </c>
      <c r="Z32" s="206">
        <v>1.54</v>
      </c>
      <c r="AA32" s="206">
        <v>0.97</v>
      </c>
      <c r="AB32" s="206">
        <v>0</v>
      </c>
      <c r="AC32" s="206">
        <v>12.46</v>
      </c>
      <c r="AD32" s="206">
        <v>0</v>
      </c>
      <c r="AE32" s="206">
        <v>0</v>
      </c>
      <c r="AF32" s="206">
        <v>0</v>
      </c>
      <c r="AG32" s="206">
        <v>1.1599999999999999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13.85</v>
      </c>
      <c r="E33" s="206">
        <v>0</v>
      </c>
      <c r="F33" s="206">
        <v>12.09</v>
      </c>
      <c r="G33" s="206">
        <v>0</v>
      </c>
      <c r="H33" s="206">
        <v>0</v>
      </c>
      <c r="I33" s="206">
        <v>28.46</v>
      </c>
      <c r="J33" s="206">
        <v>0.34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1.49</v>
      </c>
      <c r="Q33" s="206">
        <v>0.08</v>
      </c>
      <c r="R33" s="206">
        <v>0.33</v>
      </c>
      <c r="S33" s="206">
        <v>0.18</v>
      </c>
      <c r="T33" s="206">
        <v>0.31</v>
      </c>
      <c r="U33" s="206">
        <v>0.85</v>
      </c>
      <c r="V33" s="206">
        <v>1.99</v>
      </c>
      <c r="W33" s="206">
        <v>0.42</v>
      </c>
      <c r="X33" s="206">
        <v>7.71</v>
      </c>
      <c r="Y33" s="206">
        <v>0</v>
      </c>
      <c r="Z33" s="206">
        <v>1.54</v>
      </c>
      <c r="AA33" s="206">
        <v>0.97</v>
      </c>
      <c r="AB33" s="206">
        <v>0</v>
      </c>
      <c r="AC33" s="206">
        <v>12.46</v>
      </c>
      <c r="AD33" s="206">
        <v>0</v>
      </c>
      <c r="AE33" s="206">
        <v>0</v>
      </c>
      <c r="AF33" s="206">
        <v>0</v>
      </c>
      <c r="AG33" s="206">
        <v>1.1599999999999999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13.85</v>
      </c>
      <c r="E34" s="206">
        <v>0</v>
      </c>
      <c r="F34" s="206">
        <v>12.09</v>
      </c>
      <c r="G34" s="206">
        <v>0</v>
      </c>
      <c r="H34" s="206">
        <v>0</v>
      </c>
      <c r="I34" s="206">
        <v>28.46</v>
      </c>
      <c r="J34" s="206">
        <v>0.34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1.49</v>
      </c>
      <c r="Q34" s="206">
        <v>0.08</v>
      </c>
      <c r="R34" s="206">
        <v>0.33</v>
      </c>
      <c r="S34" s="206">
        <v>0.18</v>
      </c>
      <c r="T34" s="206">
        <v>0.31</v>
      </c>
      <c r="U34" s="206">
        <v>0.85</v>
      </c>
      <c r="V34" s="206">
        <v>1.99</v>
      </c>
      <c r="W34" s="206">
        <v>0.42</v>
      </c>
      <c r="X34" s="206">
        <v>7.71</v>
      </c>
      <c r="Y34" s="206">
        <v>0</v>
      </c>
      <c r="Z34" s="206">
        <v>1.54</v>
      </c>
      <c r="AA34" s="206">
        <v>0.97</v>
      </c>
      <c r="AB34" s="206">
        <v>0</v>
      </c>
      <c r="AC34" s="206">
        <v>12.46</v>
      </c>
      <c r="AD34" s="206">
        <v>0</v>
      </c>
      <c r="AE34" s="206">
        <v>0</v>
      </c>
      <c r="AF34" s="206">
        <v>0</v>
      </c>
      <c r="AG34" s="206">
        <v>1.1599999999999999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13.72</v>
      </c>
      <c r="E35" s="206">
        <v>0</v>
      </c>
      <c r="F35" s="206">
        <v>12.09</v>
      </c>
      <c r="G35" s="206">
        <v>0</v>
      </c>
      <c r="H35" s="206">
        <v>0</v>
      </c>
      <c r="I35" s="206">
        <v>28.46</v>
      </c>
      <c r="J35" s="206">
        <v>0.34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1.49</v>
      </c>
      <c r="Q35" s="206">
        <v>0.31</v>
      </c>
      <c r="R35" s="206">
        <v>0.33</v>
      </c>
      <c r="S35" s="206">
        <v>0.18</v>
      </c>
      <c r="T35" s="206">
        <v>0.31</v>
      </c>
      <c r="U35" s="206">
        <v>0.85</v>
      </c>
      <c r="V35" s="206">
        <v>1.99</v>
      </c>
      <c r="W35" s="206">
        <v>0.42</v>
      </c>
      <c r="X35" s="206">
        <v>9.32</v>
      </c>
      <c r="Y35" s="206">
        <v>0</v>
      </c>
      <c r="Z35" s="206">
        <v>1.54</v>
      </c>
      <c r="AA35" s="206">
        <v>0.97</v>
      </c>
      <c r="AB35" s="206">
        <v>0</v>
      </c>
      <c r="AC35" s="206">
        <v>12.46</v>
      </c>
      <c r="AD35" s="206">
        <v>0</v>
      </c>
      <c r="AE35" s="206">
        <v>0</v>
      </c>
      <c r="AF35" s="206">
        <v>0</v>
      </c>
      <c r="AG35" s="206">
        <v>1.1599999999999999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13.72</v>
      </c>
      <c r="E36" s="206">
        <v>0</v>
      </c>
      <c r="F36" s="206">
        <v>12.09</v>
      </c>
      <c r="G36" s="206">
        <v>0</v>
      </c>
      <c r="H36" s="206">
        <v>0</v>
      </c>
      <c r="I36" s="206">
        <v>28.46</v>
      </c>
      <c r="J36" s="206">
        <v>0.34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1.49</v>
      </c>
      <c r="Q36" s="206">
        <v>0.31</v>
      </c>
      <c r="R36" s="206">
        <v>0.33</v>
      </c>
      <c r="S36" s="206">
        <v>0.18</v>
      </c>
      <c r="T36" s="206">
        <v>0.31</v>
      </c>
      <c r="U36" s="206">
        <v>0.85</v>
      </c>
      <c r="V36" s="206">
        <v>1.99</v>
      </c>
      <c r="W36" s="206">
        <v>0.42</v>
      </c>
      <c r="X36" s="206">
        <v>9.32</v>
      </c>
      <c r="Y36" s="206">
        <v>0</v>
      </c>
      <c r="Z36" s="206">
        <v>1.54</v>
      </c>
      <c r="AA36" s="206">
        <v>0.97</v>
      </c>
      <c r="AB36" s="206">
        <v>0</v>
      </c>
      <c r="AC36" s="206">
        <v>12.46</v>
      </c>
      <c r="AD36" s="206">
        <v>0</v>
      </c>
      <c r="AE36" s="206">
        <v>0</v>
      </c>
      <c r="AF36" s="206">
        <v>0</v>
      </c>
      <c r="AG36" s="206">
        <v>1.1599999999999999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13.72</v>
      </c>
      <c r="E37" s="206">
        <v>0</v>
      </c>
      <c r="F37" s="206">
        <v>12.09</v>
      </c>
      <c r="G37" s="206">
        <v>0</v>
      </c>
      <c r="H37" s="206">
        <v>0</v>
      </c>
      <c r="I37" s="206">
        <v>28.46</v>
      </c>
      <c r="J37" s="206">
        <v>0.34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1.49</v>
      </c>
      <c r="Q37" s="206">
        <v>0.31</v>
      </c>
      <c r="R37" s="206">
        <v>0.33</v>
      </c>
      <c r="S37" s="206">
        <v>0.18</v>
      </c>
      <c r="T37" s="206">
        <v>0.31</v>
      </c>
      <c r="U37" s="206">
        <v>0.85</v>
      </c>
      <c r="V37" s="206">
        <v>1.99</v>
      </c>
      <c r="W37" s="206">
        <v>0.42</v>
      </c>
      <c r="X37" s="206">
        <v>10.93</v>
      </c>
      <c r="Y37" s="206">
        <v>0</v>
      </c>
      <c r="Z37" s="206">
        <v>1.54</v>
      </c>
      <c r="AA37" s="206">
        <v>0.97</v>
      </c>
      <c r="AB37" s="206">
        <v>0</v>
      </c>
      <c r="AC37" s="206">
        <v>12.46</v>
      </c>
      <c r="AD37" s="206">
        <v>0</v>
      </c>
      <c r="AE37" s="206">
        <v>0</v>
      </c>
      <c r="AF37" s="206">
        <v>0</v>
      </c>
      <c r="AG37" s="206">
        <v>1.1599999999999999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13.72</v>
      </c>
      <c r="E38" s="206">
        <v>0</v>
      </c>
      <c r="F38" s="206">
        <v>12.09</v>
      </c>
      <c r="G38" s="206">
        <v>0</v>
      </c>
      <c r="H38" s="206">
        <v>0</v>
      </c>
      <c r="I38" s="206">
        <v>28.46</v>
      </c>
      <c r="J38" s="206">
        <v>0.34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1.49</v>
      </c>
      <c r="Q38" s="206">
        <v>0.31</v>
      </c>
      <c r="R38" s="206">
        <v>0.33</v>
      </c>
      <c r="S38" s="206">
        <v>0.18</v>
      </c>
      <c r="T38" s="206">
        <v>0.31</v>
      </c>
      <c r="U38" s="206">
        <v>0.85</v>
      </c>
      <c r="V38" s="206">
        <v>1.99</v>
      </c>
      <c r="W38" s="206">
        <v>0.42</v>
      </c>
      <c r="X38" s="206">
        <v>10.93</v>
      </c>
      <c r="Y38" s="206">
        <v>0</v>
      </c>
      <c r="Z38" s="206">
        <v>1.54</v>
      </c>
      <c r="AA38" s="206">
        <v>0.97</v>
      </c>
      <c r="AB38" s="206">
        <v>0</v>
      </c>
      <c r="AC38" s="206">
        <v>12.46</v>
      </c>
      <c r="AD38" s="206">
        <v>0</v>
      </c>
      <c r="AE38" s="206">
        <v>0</v>
      </c>
      <c r="AF38" s="206">
        <v>0</v>
      </c>
      <c r="AG38" s="206">
        <v>1.1599999999999999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13.72</v>
      </c>
      <c r="D39" s="206">
        <v>0</v>
      </c>
      <c r="E39" s="206">
        <v>0</v>
      </c>
      <c r="F39" s="206">
        <v>12.09</v>
      </c>
      <c r="G39" s="206">
        <v>0</v>
      </c>
      <c r="H39" s="206">
        <v>0</v>
      </c>
      <c r="I39" s="206">
        <v>28.12</v>
      </c>
      <c r="J39" s="206">
        <v>0.34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1.49</v>
      </c>
      <c r="Q39" s="206">
        <v>0.31</v>
      </c>
      <c r="R39" s="206">
        <v>0.33</v>
      </c>
      <c r="S39" s="206">
        <v>0.18</v>
      </c>
      <c r="T39" s="206">
        <v>0.31</v>
      </c>
      <c r="U39" s="206">
        <v>0.85</v>
      </c>
      <c r="V39" s="206">
        <v>1.99</v>
      </c>
      <c r="W39" s="206">
        <v>0.42</v>
      </c>
      <c r="X39" s="206">
        <v>12.54</v>
      </c>
      <c r="Y39" s="206">
        <v>0</v>
      </c>
      <c r="Z39" s="206">
        <v>1.54</v>
      </c>
      <c r="AA39" s="206">
        <v>0.97</v>
      </c>
      <c r="AB39" s="206">
        <v>0</v>
      </c>
      <c r="AC39" s="206">
        <v>12.46</v>
      </c>
      <c r="AD39" s="206">
        <v>0</v>
      </c>
      <c r="AE39" s="206">
        <v>0</v>
      </c>
      <c r="AF39" s="206">
        <v>0</v>
      </c>
      <c r="AG39" s="206">
        <v>1.1599999999999999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13.72</v>
      </c>
      <c r="D40" s="206">
        <v>0</v>
      </c>
      <c r="E40" s="206">
        <v>0</v>
      </c>
      <c r="F40" s="206">
        <v>12.09</v>
      </c>
      <c r="G40" s="206">
        <v>0</v>
      </c>
      <c r="H40" s="206">
        <v>0</v>
      </c>
      <c r="I40" s="206">
        <v>28.12</v>
      </c>
      <c r="J40" s="206">
        <v>0.34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1.49</v>
      </c>
      <c r="Q40" s="206">
        <v>0.31</v>
      </c>
      <c r="R40" s="206">
        <v>0.33</v>
      </c>
      <c r="S40" s="206">
        <v>0.18</v>
      </c>
      <c r="T40" s="206">
        <v>0.31</v>
      </c>
      <c r="U40" s="206">
        <v>0.85</v>
      </c>
      <c r="V40" s="206">
        <v>1.99</v>
      </c>
      <c r="W40" s="206">
        <v>0.42</v>
      </c>
      <c r="X40" s="206">
        <v>14.15</v>
      </c>
      <c r="Y40" s="206">
        <v>0</v>
      </c>
      <c r="Z40" s="206">
        <v>1.54</v>
      </c>
      <c r="AA40" s="206">
        <v>0.97</v>
      </c>
      <c r="AB40" s="206">
        <v>0</v>
      </c>
      <c r="AC40" s="206">
        <v>12.46</v>
      </c>
      <c r="AD40" s="206">
        <v>0</v>
      </c>
      <c r="AE40" s="206">
        <v>0</v>
      </c>
      <c r="AF40" s="206">
        <v>0</v>
      </c>
      <c r="AG40" s="206">
        <v>1.1599999999999999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13.72</v>
      </c>
      <c r="D41" s="206">
        <v>0</v>
      </c>
      <c r="E41" s="206">
        <v>0</v>
      </c>
      <c r="F41" s="206">
        <v>12.09</v>
      </c>
      <c r="G41" s="206">
        <v>0</v>
      </c>
      <c r="H41" s="206">
        <v>0</v>
      </c>
      <c r="I41" s="206">
        <v>28.12</v>
      </c>
      <c r="J41" s="206">
        <v>0.34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1.49</v>
      </c>
      <c r="Q41" s="206">
        <v>0.31</v>
      </c>
      <c r="R41" s="206">
        <v>0.33</v>
      </c>
      <c r="S41" s="206">
        <v>0.18</v>
      </c>
      <c r="T41" s="206">
        <v>0.31</v>
      </c>
      <c r="U41" s="206">
        <v>0.85</v>
      </c>
      <c r="V41" s="206">
        <v>1.99</v>
      </c>
      <c r="W41" s="206">
        <v>0.42</v>
      </c>
      <c r="X41" s="206">
        <v>16.28</v>
      </c>
      <c r="Y41" s="206">
        <v>0</v>
      </c>
      <c r="Z41" s="206">
        <v>1.54</v>
      </c>
      <c r="AA41" s="206">
        <v>0.97</v>
      </c>
      <c r="AB41" s="206">
        <v>0</v>
      </c>
      <c r="AC41" s="206">
        <v>12.46</v>
      </c>
      <c r="AD41" s="206">
        <v>0</v>
      </c>
      <c r="AE41" s="206">
        <v>0</v>
      </c>
      <c r="AF41" s="206">
        <v>0</v>
      </c>
      <c r="AG41" s="206">
        <v>1.1599999999999999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13.72</v>
      </c>
      <c r="D42" s="206">
        <v>0</v>
      </c>
      <c r="E42" s="206">
        <v>0</v>
      </c>
      <c r="F42" s="206">
        <v>12.09</v>
      </c>
      <c r="G42" s="206">
        <v>0</v>
      </c>
      <c r="H42" s="206">
        <v>0</v>
      </c>
      <c r="I42" s="206">
        <v>28.12</v>
      </c>
      <c r="J42" s="206">
        <v>0.34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1.49</v>
      </c>
      <c r="Q42" s="206">
        <v>0.31</v>
      </c>
      <c r="R42" s="206">
        <v>0.33</v>
      </c>
      <c r="S42" s="206">
        <v>0.18</v>
      </c>
      <c r="T42" s="206">
        <v>0.31</v>
      </c>
      <c r="U42" s="206">
        <v>0.85</v>
      </c>
      <c r="V42" s="206">
        <v>1.99</v>
      </c>
      <c r="W42" s="206">
        <v>0.42</v>
      </c>
      <c r="X42" s="206">
        <v>16.28</v>
      </c>
      <c r="Y42" s="206">
        <v>0</v>
      </c>
      <c r="Z42" s="206">
        <v>1.54</v>
      </c>
      <c r="AA42" s="206">
        <v>0.97</v>
      </c>
      <c r="AB42" s="206">
        <v>0</v>
      </c>
      <c r="AC42" s="206">
        <v>12.46</v>
      </c>
      <c r="AD42" s="206">
        <v>0</v>
      </c>
      <c r="AE42" s="206">
        <v>0</v>
      </c>
      <c r="AF42" s="206">
        <v>0</v>
      </c>
      <c r="AG42" s="206">
        <v>1.1599999999999999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13.72</v>
      </c>
      <c r="D43" s="206">
        <v>0</v>
      </c>
      <c r="E43" s="206">
        <v>0</v>
      </c>
      <c r="F43" s="206">
        <v>12.09</v>
      </c>
      <c r="G43" s="206">
        <v>0</v>
      </c>
      <c r="H43" s="206">
        <v>0</v>
      </c>
      <c r="I43" s="206">
        <v>28.12</v>
      </c>
      <c r="J43" s="206">
        <v>0.34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1.49</v>
      </c>
      <c r="Q43" s="206">
        <v>0.31</v>
      </c>
      <c r="R43" s="206">
        <v>0.33</v>
      </c>
      <c r="S43" s="206">
        <v>0.18</v>
      </c>
      <c r="T43" s="206">
        <v>0.31</v>
      </c>
      <c r="U43" s="206">
        <v>0.85</v>
      </c>
      <c r="V43" s="206">
        <v>2.16</v>
      </c>
      <c r="W43" s="206">
        <v>0.42</v>
      </c>
      <c r="X43" s="206">
        <v>16.28</v>
      </c>
      <c r="Y43" s="206">
        <v>0</v>
      </c>
      <c r="Z43" s="206">
        <v>1.54</v>
      </c>
      <c r="AA43" s="206">
        <v>0.97</v>
      </c>
      <c r="AB43" s="206">
        <v>0</v>
      </c>
      <c r="AC43" s="206">
        <v>12.46</v>
      </c>
      <c r="AD43" s="206">
        <v>0</v>
      </c>
      <c r="AE43" s="206">
        <v>0</v>
      </c>
      <c r="AF43" s="206">
        <v>0</v>
      </c>
      <c r="AG43" s="206">
        <v>1.1599999999999999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13.72</v>
      </c>
      <c r="D44" s="206">
        <v>0</v>
      </c>
      <c r="E44" s="206">
        <v>0</v>
      </c>
      <c r="F44" s="206">
        <v>12.09</v>
      </c>
      <c r="G44" s="206">
        <v>0</v>
      </c>
      <c r="H44" s="206">
        <v>0</v>
      </c>
      <c r="I44" s="206">
        <v>28.12</v>
      </c>
      <c r="J44" s="206">
        <v>0.34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1.49</v>
      </c>
      <c r="Q44" s="206">
        <v>0.31</v>
      </c>
      <c r="R44" s="206">
        <v>0.33</v>
      </c>
      <c r="S44" s="206">
        <v>0.18</v>
      </c>
      <c r="T44" s="206">
        <v>0.31</v>
      </c>
      <c r="U44" s="206">
        <v>0.85</v>
      </c>
      <c r="V44" s="206">
        <v>2.16</v>
      </c>
      <c r="W44" s="206">
        <v>0.42</v>
      </c>
      <c r="X44" s="206">
        <v>16.28</v>
      </c>
      <c r="Y44" s="206">
        <v>0</v>
      </c>
      <c r="Z44" s="206">
        <v>1.54</v>
      </c>
      <c r="AA44" s="206">
        <v>0.97</v>
      </c>
      <c r="AB44" s="206">
        <v>0</v>
      </c>
      <c r="AC44" s="206">
        <v>12.46</v>
      </c>
      <c r="AD44" s="206">
        <v>0</v>
      </c>
      <c r="AE44" s="206">
        <v>0</v>
      </c>
      <c r="AF44" s="206">
        <v>0</v>
      </c>
      <c r="AG44" s="206">
        <v>1.1599999999999999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13.72</v>
      </c>
      <c r="D45" s="206">
        <v>0</v>
      </c>
      <c r="E45" s="206">
        <v>0</v>
      </c>
      <c r="F45" s="206">
        <v>12.09</v>
      </c>
      <c r="G45" s="206">
        <v>0</v>
      </c>
      <c r="H45" s="206">
        <v>0</v>
      </c>
      <c r="I45" s="206">
        <v>28.12</v>
      </c>
      <c r="J45" s="206">
        <v>0.34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1.49</v>
      </c>
      <c r="Q45" s="206">
        <v>0.31</v>
      </c>
      <c r="R45" s="206">
        <v>0.33</v>
      </c>
      <c r="S45" s="206">
        <v>0.18</v>
      </c>
      <c r="T45" s="206">
        <v>0.31</v>
      </c>
      <c r="U45" s="206">
        <v>0.85</v>
      </c>
      <c r="V45" s="206">
        <v>2.16</v>
      </c>
      <c r="W45" s="206">
        <v>0.42</v>
      </c>
      <c r="X45" s="206">
        <v>16.28</v>
      </c>
      <c r="Y45" s="206">
        <v>0</v>
      </c>
      <c r="Z45" s="206">
        <v>1.54</v>
      </c>
      <c r="AA45" s="206">
        <v>0.97</v>
      </c>
      <c r="AB45" s="206">
        <v>0</v>
      </c>
      <c r="AC45" s="206">
        <v>12.46</v>
      </c>
      <c r="AD45" s="206">
        <v>0</v>
      </c>
      <c r="AE45" s="206">
        <v>0</v>
      </c>
      <c r="AF45" s="206">
        <v>0</v>
      </c>
      <c r="AG45" s="206">
        <v>1.1599999999999999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13.72</v>
      </c>
      <c r="D46" s="206">
        <v>0</v>
      </c>
      <c r="E46" s="206">
        <v>0</v>
      </c>
      <c r="F46" s="206">
        <v>12.09</v>
      </c>
      <c r="G46" s="206">
        <v>0</v>
      </c>
      <c r="H46" s="206">
        <v>0</v>
      </c>
      <c r="I46" s="206">
        <v>28.12</v>
      </c>
      <c r="J46" s="206">
        <v>0.34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1.49</v>
      </c>
      <c r="Q46" s="206">
        <v>0.31</v>
      </c>
      <c r="R46" s="206">
        <v>0.33</v>
      </c>
      <c r="S46" s="206">
        <v>0.18</v>
      </c>
      <c r="T46" s="206">
        <v>0.31</v>
      </c>
      <c r="U46" s="206">
        <v>0.85</v>
      </c>
      <c r="V46" s="206">
        <v>2.16</v>
      </c>
      <c r="W46" s="206">
        <v>0.42</v>
      </c>
      <c r="X46" s="206">
        <v>16.28</v>
      </c>
      <c r="Y46" s="206">
        <v>0</v>
      </c>
      <c r="Z46" s="206">
        <v>1.54</v>
      </c>
      <c r="AA46" s="206">
        <v>0.97</v>
      </c>
      <c r="AB46" s="206">
        <v>0</v>
      </c>
      <c r="AC46" s="206">
        <v>12.46</v>
      </c>
      <c r="AD46" s="206">
        <v>0</v>
      </c>
      <c r="AE46" s="206">
        <v>0</v>
      </c>
      <c r="AF46" s="206">
        <v>0</v>
      </c>
      <c r="AG46" s="206">
        <v>1.1599999999999999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12.09</v>
      </c>
      <c r="G47" s="206">
        <v>0</v>
      </c>
      <c r="H47" s="206">
        <v>0</v>
      </c>
      <c r="I47" s="206">
        <v>28.29</v>
      </c>
      <c r="J47" s="206">
        <v>0</v>
      </c>
      <c r="K47" s="206">
        <v>0.37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1.49</v>
      </c>
      <c r="Q47" s="206">
        <v>0.31</v>
      </c>
      <c r="R47" s="206">
        <v>0.33</v>
      </c>
      <c r="S47" s="206">
        <v>0.18</v>
      </c>
      <c r="T47" s="206">
        <v>0.31</v>
      </c>
      <c r="U47" s="206">
        <v>0.85</v>
      </c>
      <c r="V47" s="206">
        <v>2.16</v>
      </c>
      <c r="W47" s="206">
        <v>0.42</v>
      </c>
      <c r="X47" s="206">
        <v>16.28</v>
      </c>
      <c r="Y47" s="206">
        <v>0</v>
      </c>
      <c r="Z47" s="206">
        <v>1.54</v>
      </c>
      <c r="AA47" s="206">
        <v>0.97</v>
      </c>
      <c r="AB47" s="206">
        <v>0</v>
      </c>
      <c r="AC47" s="206">
        <v>0.94</v>
      </c>
      <c r="AD47" s="206">
        <v>0</v>
      </c>
      <c r="AE47" s="206">
        <v>0</v>
      </c>
      <c r="AF47" s="206">
        <v>0</v>
      </c>
      <c r="AG47" s="206">
        <v>1.1599999999999999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12.09</v>
      </c>
      <c r="G48" s="206">
        <v>0</v>
      </c>
      <c r="H48" s="206">
        <v>0</v>
      </c>
      <c r="I48" s="206">
        <v>28.29</v>
      </c>
      <c r="J48" s="206">
        <v>0</v>
      </c>
      <c r="K48" s="206">
        <v>0.37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1.49</v>
      </c>
      <c r="Q48" s="206">
        <v>0.31</v>
      </c>
      <c r="R48" s="206">
        <v>0.33</v>
      </c>
      <c r="S48" s="206">
        <v>0.18</v>
      </c>
      <c r="T48" s="206">
        <v>0.31</v>
      </c>
      <c r="U48" s="206">
        <v>0.85</v>
      </c>
      <c r="V48" s="206">
        <v>2.16</v>
      </c>
      <c r="W48" s="206">
        <v>0.42</v>
      </c>
      <c r="X48" s="206">
        <v>16.28</v>
      </c>
      <c r="Y48" s="206">
        <v>0</v>
      </c>
      <c r="Z48" s="206">
        <v>1.54</v>
      </c>
      <c r="AA48" s="206">
        <v>0.97</v>
      </c>
      <c r="AB48" s="206">
        <v>0</v>
      </c>
      <c r="AC48" s="206">
        <v>0.94</v>
      </c>
      <c r="AD48" s="206">
        <v>0</v>
      </c>
      <c r="AE48" s="206">
        <v>0</v>
      </c>
      <c r="AF48" s="206">
        <v>0</v>
      </c>
      <c r="AG48" s="206">
        <v>1.1599999999999999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12.09</v>
      </c>
      <c r="G49" s="206">
        <v>0</v>
      </c>
      <c r="H49" s="206">
        <v>0</v>
      </c>
      <c r="I49" s="206">
        <v>28.29</v>
      </c>
      <c r="J49" s="206">
        <v>0</v>
      </c>
      <c r="K49" s="206">
        <v>0.37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1.49</v>
      </c>
      <c r="Q49" s="206">
        <v>0.31</v>
      </c>
      <c r="R49" s="206">
        <v>0.33</v>
      </c>
      <c r="S49" s="206">
        <v>0.18</v>
      </c>
      <c r="T49" s="206">
        <v>0.31</v>
      </c>
      <c r="U49" s="206">
        <v>0.85</v>
      </c>
      <c r="V49" s="206">
        <v>2.16</v>
      </c>
      <c r="W49" s="206">
        <v>0.42</v>
      </c>
      <c r="X49" s="206">
        <v>16.28</v>
      </c>
      <c r="Y49" s="206">
        <v>0</v>
      </c>
      <c r="Z49" s="206">
        <v>1.54</v>
      </c>
      <c r="AA49" s="206">
        <v>0.97</v>
      </c>
      <c r="AB49" s="206">
        <v>0</v>
      </c>
      <c r="AC49" s="206">
        <v>0.94</v>
      </c>
      <c r="AD49" s="206">
        <v>0</v>
      </c>
      <c r="AE49" s="206">
        <v>0</v>
      </c>
      <c r="AF49" s="206">
        <v>0</v>
      </c>
      <c r="AG49" s="206">
        <v>1.1599999999999999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12.09</v>
      </c>
      <c r="G50" s="206">
        <v>0</v>
      </c>
      <c r="H50" s="206">
        <v>0</v>
      </c>
      <c r="I50" s="206">
        <v>28.29</v>
      </c>
      <c r="J50" s="206">
        <v>0</v>
      </c>
      <c r="K50" s="206">
        <v>0.37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1.49</v>
      </c>
      <c r="Q50" s="206">
        <v>0.31</v>
      </c>
      <c r="R50" s="206">
        <v>0.33</v>
      </c>
      <c r="S50" s="206">
        <v>0.18</v>
      </c>
      <c r="T50" s="206">
        <v>0.31</v>
      </c>
      <c r="U50" s="206">
        <v>0.85</v>
      </c>
      <c r="V50" s="206">
        <v>2.16</v>
      </c>
      <c r="W50" s="206">
        <v>0.42</v>
      </c>
      <c r="X50" s="206">
        <v>16.28</v>
      </c>
      <c r="Y50" s="206">
        <v>0</v>
      </c>
      <c r="Z50" s="206">
        <v>1.54</v>
      </c>
      <c r="AA50" s="206">
        <v>0.97</v>
      </c>
      <c r="AB50" s="206">
        <v>0</v>
      </c>
      <c r="AC50" s="206">
        <v>0.94</v>
      </c>
      <c r="AD50" s="206">
        <v>0</v>
      </c>
      <c r="AE50" s="206">
        <v>0</v>
      </c>
      <c r="AF50" s="206">
        <v>0</v>
      </c>
      <c r="AG50" s="206">
        <v>1.1599999999999999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6.75</v>
      </c>
      <c r="G51" s="206">
        <v>5.34</v>
      </c>
      <c r="H51" s="206">
        <v>0</v>
      </c>
      <c r="I51" s="206">
        <v>28.29</v>
      </c>
      <c r="J51" s="206">
        <v>0</v>
      </c>
      <c r="K51" s="206">
        <v>0.37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1.49</v>
      </c>
      <c r="Q51" s="206">
        <v>0.31</v>
      </c>
      <c r="R51" s="206">
        <v>0.33</v>
      </c>
      <c r="S51" s="206">
        <v>0.18</v>
      </c>
      <c r="T51" s="206">
        <v>0.31</v>
      </c>
      <c r="U51" s="206">
        <v>0.85</v>
      </c>
      <c r="V51" s="206">
        <v>2.16</v>
      </c>
      <c r="W51" s="206">
        <v>0.42</v>
      </c>
      <c r="X51" s="206">
        <v>16.28</v>
      </c>
      <c r="Y51" s="206">
        <v>0</v>
      </c>
      <c r="Z51" s="206">
        <v>1.54</v>
      </c>
      <c r="AA51" s="206">
        <v>0.97</v>
      </c>
      <c r="AB51" s="206">
        <v>0</v>
      </c>
      <c r="AC51" s="206">
        <v>0.94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6.75</v>
      </c>
      <c r="G52" s="206">
        <v>5.34</v>
      </c>
      <c r="H52" s="206">
        <v>0</v>
      </c>
      <c r="I52" s="206">
        <v>28.29</v>
      </c>
      <c r="J52" s="206">
        <v>0</v>
      </c>
      <c r="K52" s="206">
        <v>0.37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1.49</v>
      </c>
      <c r="Q52" s="206">
        <v>0.31</v>
      </c>
      <c r="R52" s="206">
        <v>0.33</v>
      </c>
      <c r="S52" s="206">
        <v>0.18</v>
      </c>
      <c r="T52" s="206">
        <v>0.31</v>
      </c>
      <c r="U52" s="206">
        <v>0.85</v>
      </c>
      <c r="V52" s="206">
        <v>2.16</v>
      </c>
      <c r="W52" s="206">
        <v>0.42</v>
      </c>
      <c r="X52" s="206">
        <v>16.28</v>
      </c>
      <c r="Y52" s="206">
        <v>0</v>
      </c>
      <c r="Z52" s="206">
        <v>1.54</v>
      </c>
      <c r="AA52" s="206">
        <v>0.97</v>
      </c>
      <c r="AB52" s="206">
        <v>0</v>
      </c>
      <c r="AC52" s="206">
        <v>0.94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13.72</v>
      </c>
      <c r="D53" s="206">
        <v>0</v>
      </c>
      <c r="E53" s="206">
        <v>0</v>
      </c>
      <c r="F53" s="206">
        <v>6.75</v>
      </c>
      <c r="G53" s="206">
        <v>5.34</v>
      </c>
      <c r="H53" s="206">
        <v>0</v>
      </c>
      <c r="I53" s="206">
        <v>28.29</v>
      </c>
      <c r="J53" s="206">
        <v>0</v>
      </c>
      <c r="K53" s="206">
        <v>0.37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1.49</v>
      </c>
      <c r="Q53" s="206">
        <v>0.31</v>
      </c>
      <c r="R53" s="206">
        <v>0.33</v>
      </c>
      <c r="S53" s="206">
        <v>0.18</v>
      </c>
      <c r="T53" s="206">
        <v>0.31</v>
      </c>
      <c r="U53" s="206">
        <v>0.85</v>
      </c>
      <c r="V53" s="206">
        <v>2.16</v>
      </c>
      <c r="W53" s="206">
        <v>0.42</v>
      </c>
      <c r="X53" s="206">
        <v>16.28</v>
      </c>
      <c r="Y53" s="206">
        <v>0</v>
      </c>
      <c r="Z53" s="206">
        <v>1.54</v>
      </c>
      <c r="AA53" s="206">
        <v>0.97</v>
      </c>
      <c r="AB53" s="206">
        <v>0</v>
      </c>
      <c r="AC53" s="206">
        <v>0.94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13.72</v>
      </c>
      <c r="D54" s="206">
        <v>0</v>
      </c>
      <c r="E54" s="206">
        <v>0</v>
      </c>
      <c r="F54" s="206">
        <v>6.75</v>
      </c>
      <c r="G54" s="206">
        <v>5.34</v>
      </c>
      <c r="H54" s="206">
        <v>0</v>
      </c>
      <c r="I54" s="206">
        <v>28.29</v>
      </c>
      <c r="J54" s="206">
        <v>0</v>
      </c>
      <c r="K54" s="206">
        <v>0.37</v>
      </c>
      <c r="L54" s="206">
        <v>15.3</v>
      </c>
      <c r="M54" s="206">
        <v>1.1000000000000001</v>
      </c>
      <c r="N54" s="206">
        <v>1.42</v>
      </c>
      <c r="O54" s="206">
        <v>0</v>
      </c>
      <c r="P54" s="206">
        <v>1.49</v>
      </c>
      <c r="Q54" s="206">
        <v>0.31</v>
      </c>
      <c r="R54" s="206">
        <v>0.33</v>
      </c>
      <c r="S54" s="206">
        <v>0.18</v>
      </c>
      <c r="T54" s="206">
        <v>0.31</v>
      </c>
      <c r="U54" s="206">
        <v>0.85</v>
      </c>
      <c r="V54" s="206">
        <v>2.16</v>
      </c>
      <c r="W54" s="206">
        <v>0.42</v>
      </c>
      <c r="X54" s="206">
        <v>16.28</v>
      </c>
      <c r="Y54" s="206">
        <v>0</v>
      </c>
      <c r="Z54" s="206">
        <v>1.54</v>
      </c>
      <c r="AA54" s="206">
        <v>0.97</v>
      </c>
      <c r="AB54" s="206">
        <v>0</v>
      </c>
      <c r="AC54" s="206">
        <v>0.94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13.72</v>
      </c>
      <c r="D55" s="206">
        <v>0</v>
      </c>
      <c r="E55" s="206">
        <v>0</v>
      </c>
      <c r="F55" s="206">
        <v>6.75</v>
      </c>
      <c r="G55" s="206">
        <v>5.34</v>
      </c>
      <c r="H55" s="206">
        <v>0</v>
      </c>
      <c r="I55" s="206">
        <v>28.29</v>
      </c>
      <c r="J55" s="206">
        <v>0</v>
      </c>
      <c r="K55" s="206">
        <v>9.35</v>
      </c>
      <c r="L55" s="206">
        <v>16.57</v>
      </c>
      <c r="M55" s="206">
        <v>1.1000000000000001</v>
      </c>
      <c r="N55" s="206">
        <v>1.42</v>
      </c>
      <c r="O55" s="206">
        <v>0</v>
      </c>
      <c r="P55" s="206">
        <v>1.49</v>
      </c>
      <c r="Q55" s="206">
        <v>1.89</v>
      </c>
      <c r="R55" s="206">
        <v>0.33</v>
      </c>
      <c r="S55" s="206">
        <v>2.68</v>
      </c>
      <c r="T55" s="206">
        <v>0.31</v>
      </c>
      <c r="U55" s="206">
        <v>0.85</v>
      </c>
      <c r="V55" s="206">
        <v>2.16</v>
      </c>
      <c r="W55" s="206">
        <v>0.42</v>
      </c>
      <c r="X55" s="206">
        <v>16.28</v>
      </c>
      <c r="Y55" s="206">
        <v>0</v>
      </c>
      <c r="Z55" s="206">
        <v>1.54</v>
      </c>
      <c r="AA55" s="206">
        <v>0.97</v>
      </c>
      <c r="AB55" s="206">
        <v>0</v>
      </c>
      <c r="AC55" s="206">
        <v>12.46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13.72</v>
      </c>
      <c r="D56" s="206">
        <v>0</v>
      </c>
      <c r="E56" s="206">
        <v>0</v>
      </c>
      <c r="F56" s="206">
        <v>6.75</v>
      </c>
      <c r="G56" s="206">
        <v>5.34</v>
      </c>
      <c r="H56" s="206">
        <v>0</v>
      </c>
      <c r="I56" s="206">
        <v>28.29</v>
      </c>
      <c r="J56" s="206">
        <v>0</v>
      </c>
      <c r="K56" s="206">
        <v>9.35</v>
      </c>
      <c r="L56" s="206">
        <v>79</v>
      </c>
      <c r="M56" s="206">
        <v>1.1000000000000001</v>
      </c>
      <c r="N56" s="206">
        <v>1.42</v>
      </c>
      <c r="O56" s="206">
        <v>0</v>
      </c>
      <c r="P56" s="206">
        <v>1.49</v>
      </c>
      <c r="Q56" s="206">
        <v>1.89</v>
      </c>
      <c r="R56" s="206">
        <v>0.33</v>
      </c>
      <c r="S56" s="206">
        <v>2.68</v>
      </c>
      <c r="T56" s="206">
        <v>0.31</v>
      </c>
      <c r="U56" s="206">
        <v>0.85</v>
      </c>
      <c r="V56" s="206">
        <v>2.16</v>
      </c>
      <c r="W56" s="206">
        <v>0.42</v>
      </c>
      <c r="X56" s="206">
        <v>16.28</v>
      </c>
      <c r="Y56" s="206">
        <v>0</v>
      </c>
      <c r="Z56" s="206">
        <v>1.54</v>
      </c>
      <c r="AA56" s="206">
        <v>0.97</v>
      </c>
      <c r="AB56" s="206">
        <v>0</v>
      </c>
      <c r="AC56" s="206">
        <v>12.46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13.72</v>
      </c>
      <c r="D57" s="206">
        <v>0</v>
      </c>
      <c r="E57" s="206">
        <v>0</v>
      </c>
      <c r="F57" s="206">
        <v>6.75</v>
      </c>
      <c r="G57" s="206">
        <v>5.34</v>
      </c>
      <c r="H57" s="206">
        <v>0</v>
      </c>
      <c r="I57" s="206">
        <v>28.29</v>
      </c>
      <c r="J57" s="206">
        <v>0</v>
      </c>
      <c r="K57" s="206">
        <v>9.35</v>
      </c>
      <c r="L57" s="206">
        <v>136.62</v>
      </c>
      <c r="M57" s="206">
        <v>1.1000000000000001</v>
      </c>
      <c r="N57" s="206">
        <v>1.42</v>
      </c>
      <c r="O57" s="206">
        <v>0</v>
      </c>
      <c r="P57" s="206">
        <v>1.49</v>
      </c>
      <c r="Q57" s="206">
        <v>1.89</v>
      </c>
      <c r="R57" s="206">
        <v>0.33</v>
      </c>
      <c r="S57" s="206">
        <v>1.58</v>
      </c>
      <c r="T57" s="206">
        <v>0.31</v>
      </c>
      <c r="U57" s="206">
        <v>0.85</v>
      </c>
      <c r="V57" s="206">
        <v>2.16</v>
      </c>
      <c r="W57" s="206">
        <v>0.42</v>
      </c>
      <c r="X57" s="206">
        <v>1.79</v>
      </c>
      <c r="Y57" s="206">
        <v>0</v>
      </c>
      <c r="Z57" s="206">
        <v>1.54</v>
      </c>
      <c r="AA57" s="206">
        <v>0.97</v>
      </c>
      <c r="AB57" s="206">
        <v>0</v>
      </c>
      <c r="AC57" s="206">
        <v>1.56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13.72</v>
      </c>
      <c r="D58" s="206">
        <v>0</v>
      </c>
      <c r="E58" s="206">
        <v>0</v>
      </c>
      <c r="F58" s="206">
        <v>6.75</v>
      </c>
      <c r="G58" s="206">
        <v>5.34</v>
      </c>
      <c r="H58" s="206">
        <v>0</v>
      </c>
      <c r="I58" s="206">
        <v>28.29</v>
      </c>
      <c r="J58" s="206">
        <v>0</v>
      </c>
      <c r="K58" s="206">
        <v>9.35</v>
      </c>
      <c r="L58" s="206">
        <v>91.45</v>
      </c>
      <c r="M58" s="206">
        <v>1.1000000000000001</v>
      </c>
      <c r="N58" s="206">
        <v>1.42</v>
      </c>
      <c r="O58" s="206">
        <v>0</v>
      </c>
      <c r="P58" s="206">
        <v>1.49</v>
      </c>
      <c r="Q58" s="206">
        <v>1.89</v>
      </c>
      <c r="R58" s="206">
        <v>0.33</v>
      </c>
      <c r="S58" s="206">
        <v>1.58</v>
      </c>
      <c r="T58" s="206">
        <v>0.31</v>
      </c>
      <c r="U58" s="206">
        <v>0.85</v>
      </c>
      <c r="V58" s="206">
        <v>2.16</v>
      </c>
      <c r="W58" s="206">
        <v>0.42</v>
      </c>
      <c r="X58" s="206">
        <v>1.79</v>
      </c>
      <c r="Y58" s="206">
        <v>0</v>
      </c>
      <c r="Z58" s="206">
        <v>1.54</v>
      </c>
      <c r="AA58" s="206">
        <v>0.97</v>
      </c>
      <c r="AB58" s="206">
        <v>0</v>
      </c>
      <c r="AC58" s="206">
        <v>14.02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13.72</v>
      </c>
      <c r="D59" s="206">
        <v>0</v>
      </c>
      <c r="E59" s="206">
        <v>0</v>
      </c>
      <c r="F59" s="206">
        <v>6.75</v>
      </c>
      <c r="G59" s="206">
        <v>5.34</v>
      </c>
      <c r="H59" s="206">
        <v>0</v>
      </c>
      <c r="I59" s="206">
        <v>28.29</v>
      </c>
      <c r="J59" s="206">
        <v>0</v>
      </c>
      <c r="K59" s="206">
        <v>4.07</v>
      </c>
      <c r="L59" s="206">
        <v>22.2</v>
      </c>
      <c r="M59" s="206">
        <v>1.1000000000000001</v>
      </c>
      <c r="N59" s="206">
        <v>1.42</v>
      </c>
      <c r="O59" s="206">
        <v>0</v>
      </c>
      <c r="P59" s="206">
        <v>1.49</v>
      </c>
      <c r="Q59" s="206">
        <v>1.89</v>
      </c>
      <c r="R59" s="206">
        <v>0.33</v>
      </c>
      <c r="S59" s="206">
        <v>1.86</v>
      </c>
      <c r="T59" s="206">
        <v>0.31</v>
      </c>
      <c r="U59" s="206">
        <v>0.85</v>
      </c>
      <c r="V59" s="206">
        <v>2.16</v>
      </c>
      <c r="W59" s="206">
        <v>0.42</v>
      </c>
      <c r="X59" s="206">
        <v>1.79</v>
      </c>
      <c r="Y59" s="206">
        <v>0</v>
      </c>
      <c r="Z59" s="206">
        <v>1.54</v>
      </c>
      <c r="AA59" s="206">
        <v>0.97</v>
      </c>
      <c r="AB59" s="206">
        <v>0</v>
      </c>
      <c r="AC59" s="206">
        <v>14.02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13.72</v>
      </c>
      <c r="D60" s="206">
        <v>0</v>
      </c>
      <c r="E60" s="206">
        <v>0</v>
      </c>
      <c r="F60" s="206">
        <v>6.75</v>
      </c>
      <c r="G60" s="206">
        <v>5.34</v>
      </c>
      <c r="H60" s="206">
        <v>0</v>
      </c>
      <c r="I60" s="206">
        <v>28.29</v>
      </c>
      <c r="J60" s="206">
        <v>0</v>
      </c>
      <c r="K60" s="206">
        <v>9.35</v>
      </c>
      <c r="L60" s="206">
        <v>36.119999999999997</v>
      </c>
      <c r="M60" s="206">
        <v>1.1000000000000001</v>
      </c>
      <c r="N60" s="206">
        <v>1.42</v>
      </c>
      <c r="O60" s="206">
        <v>0</v>
      </c>
      <c r="P60" s="206">
        <v>1.49</v>
      </c>
      <c r="Q60" s="206">
        <v>1.89</v>
      </c>
      <c r="R60" s="206">
        <v>0.33</v>
      </c>
      <c r="S60" s="206">
        <v>1.86</v>
      </c>
      <c r="T60" s="206">
        <v>0.31</v>
      </c>
      <c r="U60" s="206">
        <v>0.85</v>
      </c>
      <c r="V60" s="206">
        <v>2.16</v>
      </c>
      <c r="W60" s="206">
        <v>0.42</v>
      </c>
      <c r="X60" s="206">
        <v>1.79</v>
      </c>
      <c r="Y60" s="206">
        <v>0</v>
      </c>
      <c r="Z60" s="206">
        <v>1.54</v>
      </c>
      <c r="AA60" s="206">
        <v>0.97</v>
      </c>
      <c r="AB60" s="206">
        <v>0</v>
      </c>
      <c r="AC60" s="206">
        <v>14.02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13.72</v>
      </c>
      <c r="D61" s="206">
        <v>0</v>
      </c>
      <c r="E61" s="206">
        <v>0</v>
      </c>
      <c r="F61" s="206">
        <v>6.75</v>
      </c>
      <c r="G61" s="206">
        <v>5.34</v>
      </c>
      <c r="H61" s="206">
        <v>0</v>
      </c>
      <c r="I61" s="206">
        <v>28.29</v>
      </c>
      <c r="J61" s="206">
        <v>0</v>
      </c>
      <c r="K61" s="206">
        <v>9.35</v>
      </c>
      <c r="L61" s="206">
        <v>17.12</v>
      </c>
      <c r="M61" s="206">
        <v>1.1000000000000001</v>
      </c>
      <c r="N61" s="206">
        <v>1.42</v>
      </c>
      <c r="O61" s="206">
        <v>0</v>
      </c>
      <c r="P61" s="206">
        <v>1.17</v>
      </c>
      <c r="Q61" s="206">
        <v>0.31</v>
      </c>
      <c r="R61" s="206">
        <v>0.33</v>
      </c>
      <c r="S61" s="206">
        <v>0.18</v>
      </c>
      <c r="T61" s="206">
        <v>0.31</v>
      </c>
      <c r="U61" s="206">
        <v>0.85</v>
      </c>
      <c r="V61" s="206">
        <v>2.16</v>
      </c>
      <c r="W61" s="206">
        <v>0.42</v>
      </c>
      <c r="X61" s="206">
        <v>1.79</v>
      </c>
      <c r="Y61" s="206">
        <v>0</v>
      </c>
      <c r="Z61" s="206">
        <v>1.54</v>
      </c>
      <c r="AA61" s="206">
        <v>0.97</v>
      </c>
      <c r="AB61" s="206">
        <v>0</v>
      </c>
      <c r="AC61" s="206">
        <v>14.65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13.72</v>
      </c>
      <c r="D62" s="206">
        <v>0</v>
      </c>
      <c r="E62" s="206">
        <v>0</v>
      </c>
      <c r="F62" s="206">
        <v>6.75</v>
      </c>
      <c r="G62" s="206">
        <v>5.34</v>
      </c>
      <c r="H62" s="206">
        <v>0</v>
      </c>
      <c r="I62" s="206">
        <v>28.29</v>
      </c>
      <c r="J62" s="206">
        <v>0</v>
      </c>
      <c r="K62" s="206">
        <v>9.35</v>
      </c>
      <c r="L62" s="206">
        <v>15.3</v>
      </c>
      <c r="M62" s="206">
        <v>1.1000000000000001</v>
      </c>
      <c r="N62" s="206">
        <v>1.42</v>
      </c>
      <c r="O62" s="206">
        <v>0</v>
      </c>
      <c r="P62" s="206">
        <v>1.17</v>
      </c>
      <c r="Q62" s="206">
        <v>0.31</v>
      </c>
      <c r="R62" s="206">
        <v>0.33</v>
      </c>
      <c r="S62" s="206">
        <v>0.18</v>
      </c>
      <c r="T62" s="206">
        <v>0.31</v>
      </c>
      <c r="U62" s="206">
        <v>0.85</v>
      </c>
      <c r="V62" s="206">
        <v>2.16</v>
      </c>
      <c r="W62" s="206">
        <v>0.42</v>
      </c>
      <c r="X62" s="206">
        <v>1.79</v>
      </c>
      <c r="Y62" s="206">
        <v>0</v>
      </c>
      <c r="Z62" s="206">
        <v>1.54</v>
      </c>
      <c r="AA62" s="206">
        <v>0.97</v>
      </c>
      <c r="AB62" s="206">
        <v>0</v>
      </c>
      <c r="AC62" s="206">
        <v>14.65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13.72</v>
      </c>
      <c r="D63" s="206">
        <v>0</v>
      </c>
      <c r="E63" s="206">
        <v>0</v>
      </c>
      <c r="F63" s="206">
        <v>6.75</v>
      </c>
      <c r="G63" s="206">
        <v>5.34</v>
      </c>
      <c r="H63" s="206">
        <v>0</v>
      </c>
      <c r="I63" s="206">
        <v>28.29</v>
      </c>
      <c r="J63" s="206">
        <v>0</v>
      </c>
      <c r="K63" s="206">
        <v>5.72</v>
      </c>
      <c r="L63" s="206">
        <v>15.3</v>
      </c>
      <c r="M63" s="206">
        <v>1.1000000000000001</v>
      </c>
      <c r="N63" s="206">
        <v>1.42</v>
      </c>
      <c r="O63" s="206">
        <v>0</v>
      </c>
      <c r="P63" s="206">
        <v>1.17</v>
      </c>
      <c r="Q63" s="206">
        <v>0.31</v>
      </c>
      <c r="R63" s="206">
        <v>0.33</v>
      </c>
      <c r="S63" s="206">
        <v>0.18</v>
      </c>
      <c r="T63" s="206">
        <v>0.31</v>
      </c>
      <c r="U63" s="206">
        <v>0.85</v>
      </c>
      <c r="V63" s="206">
        <v>2.16</v>
      </c>
      <c r="W63" s="206">
        <v>0.42</v>
      </c>
      <c r="X63" s="206">
        <v>1.79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13.72</v>
      </c>
      <c r="D64" s="206">
        <v>0</v>
      </c>
      <c r="E64" s="206">
        <v>0</v>
      </c>
      <c r="F64" s="206">
        <v>6.75</v>
      </c>
      <c r="G64" s="206">
        <v>5.34</v>
      </c>
      <c r="H64" s="206">
        <v>0</v>
      </c>
      <c r="I64" s="206">
        <v>28.29</v>
      </c>
      <c r="J64" s="206">
        <v>0</v>
      </c>
      <c r="K64" s="206">
        <v>5.74</v>
      </c>
      <c r="L64" s="206">
        <v>15.3</v>
      </c>
      <c r="M64" s="206">
        <v>1.1000000000000001</v>
      </c>
      <c r="N64" s="206">
        <v>1.42</v>
      </c>
      <c r="O64" s="206">
        <v>0</v>
      </c>
      <c r="P64" s="206">
        <v>1.17</v>
      </c>
      <c r="Q64" s="206">
        <v>0.31</v>
      </c>
      <c r="R64" s="206">
        <v>0.33</v>
      </c>
      <c r="S64" s="206">
        <v>0.18</v>
      </c>
      <c r="T64" s="206">
        <v>0.31</v>
      </c>
      <c r="U64" s="206">
        <v>0.85</v>
      </c>
      <c r="V64" s="206">
        <v>2.16</v>
      </c>
      <c r="W64" s="206">
        <v>0.42</v>
      </c>
      <c r="X64" s="206">
        <v>1.79</v>
      </c>
      <c r="Y64" s="206">
        <v>0</v>
      </c>
      <c r="Z64" s="206">
        <v>1.54</v>
      </c>
      <c r="AA64" s="206">
        <v>0.97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13.72</v>
      </c>
      <c r="D65" s="206">
        <v>0</v>
      </c>
      <c r="E65" s="206">
        <v>0</v>
      </c>
      <c r="F65" s="206">
        <v>6.75</v>
      </c>
      <c r="G65" s="206">
        <v>5.34</v>
      </c>
      <c r="H65" s="206">
        <v>0</v>
      </c>
      <c r="I65" s="206">
        <v>28.29</v>
      </c>
      <c r="J65" s="206">
        <v>0</v>
      </c>
      <c r="K65" s="206">
        <v>9.35</v>
      </c>
      <c r="L65" s="206">
        <v>15.3</v>
      </c>
      <c r="M65" s="206">
        <v>1.1000000000000001</v>
      </c>
      <c r="N65" s="206">
        <v>1.42</v>
      </c>
      <c r="O65" s="206">
        <v>0</v>
      </c>
      <c r="P65" s="206">
        <v>1.17</v>
      </c>
      <c r="Q65" s="206">
        <v>0.31</v>
      </c>
      <c r="R65" s="206">
        <v>0.33</v>
      </c>
      <c r="S65" s="206">
        <v>0.18</v>
      </c>
      <c r="T65" s="206">
        <v>0.31</v>
      </c>
      <c r="U65" s="206">
        <v>0.85</v>
      </c>
      <c r="V65" s="206">
        <v>2.16</v>
      </c>
      <c r="W65" s="206">
        <v>0.42</v>
      </c>
      <c r="X65" s="206">
        <v>1.79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13.72</v>
      </c>
      <c r="D66" s="206">
        <v>0</v>
      </c>
      <c r="E66" s="206">
        <v>0</v>
      </c>
      <c r="F66" s="206">
        <v>6.75</v>
      </c>
      <c r="G66" s="206">
        <v>5.34</v>
      </c>
      <c r="H66" s="206">
        <v>0</v>
      </c>
      <c r="I66" s="206">
        <v>28.29</v>
      </c>
      <c r="J66" s="206">
        <v>0</v>
      </c>
      <c r="K66" s="206">
        <v>0.37</v>
      </c>
      <c r="L66" s="206">
        <v>15.3</v>
      </c>
      <c r="M66" s="206">
        <v>1.1000000000000001</v>
      </c>
      <c r="N66" s="206">
        <v>1.42</v>
      </c>
      <c r="O66" s="206">
        <v>0</v>
      </c>
      <c r="P66" s="206">
        <v>1.17</v>
      </c>
      <c r="Q66" s="206">
        <v>0.31</v>
      </c>
      <c r="R66" s="206">
        <v>0.33</v>
      </c>
      <c r="S66" s="206">
        <v>0.18</v>
      </c>
      <c r="T66" s="206">
        <v>0.31</v>
      </c>
      <c r="U66" s="206">
        <v>0.85</v>
      </c>
      <c r="V66" s="206">
        <v>2.16</v>
      </c>
      <c r="W66" s="206">
        <v>0.42</v>
      </c>
      <c r="X66" s="206">
        <v>1.79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13.72</v>
      </c>
      <c r="D67" s="206">
        <v>0</v>
      </c>
      <c r="E67" s="206">
        <v>0</v>
      </c>
      <c r="F67" s="206">
        <v>6.75</v>
      </c>
      <c r="G67" s="206">
        <v>5.34</v>
      </c>
      <c r="H67" s="206">
        <v>0</v>
      </c>
      <c r="I67" s="206">
        <v>28.29</v>
      </c>
      <c r="J67" s="206">
        <v>0</v>
      </c>
      <c r="K67" s="206">
        <v>0.37</v>
      </c>
      <c r="L67" s="206">
        <v>15.3</v>
      </c>
      <c r="M67" s="206">
        <v>1.1000000000000001</v>
      </c>
      <c r="N67" s="206">
        <v>1.42</v>
      </c>
      <c r="O67" s="206">
        <v>0</v>
      </c>
      <c r="P67" s="206">
        <v>1.17</v>
      </c>
      <c r="Q67" s="206">
        <v>0.31</v>
      </c>
      <c r="R67" s="206">
        <v>0.33</v>
      </c>
      <c r="S67" s="206">
        <v>0.18</v>
      </c>
      <c r="T67" s="206">
        <v>0.31</v>
      </c>
      <c r="U67" s="206">
        <v>0.85</v>
      </c>
      <c r="V67" s="206">
        <v>2.16</v>
      </c>
      <c r="W67" s="206">
        <v>0.42</v>
      </c>
      <c r="X67" s="206">
        <v>1.79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13.91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13.72</v>
      </c>
      <c r="D68" s="206">
        <v>0</v>
      </c>
      <c r="E68" s="206">
        <v>0</v>
      </c>
      <c r="F68" s="206">
        <v>6.75</v>
      </c>
      <c r="G68" s="206">
        <v>5.34</v>
      </c>
      <c r="H68" s="206">
        <v>0</v>
      </c>
      <c r="I68" s="206">
        <v>28.29</v>
      </c>
      <c r="J68" s="206">
        <v>0</v>
      </c>
      <c r="K68" s="206">
        <v>0.37</v>
      </c>
      <c r="L68" s="206">
        <v>15.3</v>
      </c>
      <c r="M68" s="206">
        <v>1.1000000000000001</v>
      </c>
      <c r="N68" s="206">
        <v>1.42</v>
      </c>
      <c r="O68" s="206">
        <v>0</v>
      </c>
      <c r="P68" s="206">
        <v>1.17</v>
      </c>
      <c r="Q68" s="206">
        <v>0.31</v>
      </c>
      <c r="R68" s="206">
        <v>0.33</v>
      </c>
      <c r="S68" s="206">
        <v>0.18</v>
      </c>
      <c r="T68" s="206">
        <v>0.31</v>
      </c>
      <c r="U68" s="206">
        <v>0.85</v>
      </c>
      <c r="V68" s="206">
        <v>2.16</v>
      </c>
      <c r="W68" s="206">
        <v>0.42</v>
      </c>
      <c r="X68" s="206">
        <v>1.79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13.91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13.72</v>
      </c>
      <c r="D69" s="206">
        <v>0</v>
      </c>
      <c r="E69" s="206">
        <v>0</v>
      </c>
      <c r="F69" s="206">
        <v>6.75</v>
      </c>
      <c r="G69" s="206">
        <v>5.34</v>
      </c>
      <c r="H69" s="206">
        <v>0</v>
      </c>
      <c r="I69" s="206">
        <v>28.29</v>
      </c>
      <c r="J69" s="206">
        <v>0</v>
      </c>
      <c r="K69" s="206">
        <v>0.37</v>
      </c>
      <c r="L69" s="206">
        <v>15.3</v>
      </c>
      <c r="M69" s="206">
        <v>1.1000000000000001</v>
      </c>
      <c r="N69" s="206">
        <v>1.42</v>
      </c>
      <c r="O69" s="206">
        <v>0</v>
      </c>
      <c r="P69" s="206">
        <v>1.17</v>
      </c>
      <c r="Q69" s="206">
        <v>0.31</v>
      </c>
      <c r="R69" s="206">
        <v>0.33</v>
      </c>
      <c r="S69" s="206">
        <v>0.18</v>
      </c>
      <c r="T69" s="206">
        <v>0.31</v>
      </c>
      <c r="U69" s="206">
        <v>0.85</v>
      </c>
      <c r="V69" s="206">
        <v>2.16</v>
      </c>
      <c r="W69" s="206">
        <v>0.42</v>
      </c>
      <c r="X69" s="206">
        <v>1.79</v>
      </c>
      <c r="Y69" s="206">
        <v>0</v>
      </c>
      <c r="Z69" s="206">
        <v>1.54</v>
      </c>
      <c r="AA69" s="206">
        <v>0.97</v>
      </c>
      <c r="AB69" s="206">
        <v>0</v>
      </c>
      <c r="AC69" s="206">
        <v>13.4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17.420000000000002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13.72</v>
      </c>
      <c r="E70" s="206">
        <v>0</v>
      </c>
      <c r="F70" s="206">
        <v>6.75</v>
      </c>
      <c r="G70" s="206">
        <v>5.34</v>
      </c>
      <c r="H70" s="206">
        <v>0</v>
      </c>
      <c r="I70" s="206">
        <v>28.29</v>
      </c>
      <c r="J70" s="206">
        <v>0</v>
      </c>
      <c r="K70" s="206">
        <v>0.37</v>
      </c>
      <c r="L70" s="206">
        <v>15.3</v>
      </c>
      <c r="M70" s="206">
        <v>1.1000000000000001</v>
      </c>
      <c r="N70" s="206">
        <v>1.42</v>
      </c>
      <c r="O70" s="206">
        <v>0</v>
      </c>
      <c r="P70" s="206">
        <v>1.17</v>
      </c>
      <c r="Q70" s="206">
        <v>0.31</v>
      </c>
      <c r="R70" s="206">
        <v>0.33</v>
      </c>
      <c r="S70" s="206">
        <v>0.18</v>
      </c>
      <c r="T70" s="206">
        <v>0.31</v>
      </c>
      <c r="U70" s="206">
        <v>0.85</v>
      </c>
      <c r="V70" s="206">
        <v>2.16</v>
      </c>
      <c r="W70" s="206">
        <v>0.42</v>
      </c>
      <c r="X70" s="206">
        <v>1.79</v>
      </c>
      <c r="Y70" s="206">
        <v>0</v>
      </c>
      <c r="Z70" s="206">
        <v>1.54</v>
      </c>
      <c r="AA70" s="206">
        <v>0.97</v>
      </c>
      <c r="AB70" s="206">
        <v>0</v>
      </c>
      <c r="AC70" s="206">
        <v>13.4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13.72</v>
      </c>
      <c r="E71" s="206">
        <v>0</v>
      </c>
      <c r="F71" s="206">
        <v>6.75</v>
      </c>
      <c r="G71" s="206">
        <v>5.34</v>
      </c>
      <c r="H71" s="206">
        <v>0</v>
      </c>
      <c r="I71" s="206">
        <v>28.29</v>
      </c>
      <c r="J71" s="206">
        <v>0</v>
      </c>
      <c r="K71" s="206">
        <v>0.37</v>
      </c>
      <c r="L71" s="206">
        <v>15.3</v>
      </c>
      <c r="M71" s="206">
        <v>1.1000000000000001</v>
      </c>
      <c r="N71" s="206">
        <v>1.42</v>
      </c>
      <c r="O71" s="206">
        <v>0</v>
      </c>
      <c r="P71" s="206">
        <v>1.17</v>
      </c>
      <c r="Q71" s="206">
        <v>0.31</v>
      </c>
      <c r="R71" s="206">
        <v>0.33</v>
      </c>
      <c r="S71" s="206">
        <v>0.18</v>
      </c>
      <c r="T71" s="206">
        <v>0.31</v>
      </c>
      <c r="U71" s="206">
        <v>0.85</v>
      </c>
      <c r="V71" s="206">
        <v>2.16</v>
      </c>
      <c r="W71" s="206">
        <v>0.42</v>
      </c>
      <c r="X71" s="206">
        <v>1.79</v>
      </c>
      <c r="Y71" s="206">
        <v>0</v>
      </c>
      <c r="Z71" s="206">
        <v>1.54</v>
      </c>
      <c r="AA71" s="206">
        <v>0.97</v>
      </c>
      <c r="AB71" s="206">
        <v>0</v>
      </c>
      <c r="AC71" s="206">
        <v>13.4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13.72</v>
      </c>
      <c r="E72" s="206">
        <v>0</v>
      </c>
      <c r="F72" s="206">
        <v>6.75</v>
      </c>
      <c r="G72" s="206">
        <v>5.34</v>
      </c>
      <c r="H72" s="206">
        <v>0</v>
      </c>
      <c r="I72" s="206">
        <v>28.29</v>
      </c>
      <c r="J72" s="206">
        <v>0</v>
      </c>
      <c r="K72" s="206">
        <v>0.37</v>
      </c>
      <c r="L72" s="206">
        <v>15.3</v>
      </c>
      <c r="M72" s="206">
        <v>1.1000000000000001</v>
      </c>
      <c r="N72" s="206">
        <v>1.42</v>
      </c>
      <c r="O72" s="206">
        <v>0</v>
      </c>
      <c r="P72" s="206">
        <v>1.17</v>
      </c>
      <c r="Q72" s="206">
        <v>0.31</v>
      </c>
      <c r="R72" s="206">
        <v>0.33</v>
      </c>
      <c r="S72" s="206">
        <v>0.18</v>
      </c>
      <c r="T72" s="206">
        <v>0.31</v>
      </c>
      <c r="U72" s="206">
        <v>0.85</v>
      </c>
      <c r="V72" s="206">
        <v>2.16</v>
      </c>
      <c r="W72" s="206">
        <v>0.42</v>
      </c>
      <c r="X72" s="206">
        <v>1.79</v>
      </c>
      <c r="Y72" s="206">
        <v>0</v>
      </c>
      <c r="Z72" s="206">
        <v>1.54</v>
      </c>
      <c r="AA72" s="206">
        <v>0.97</v>
      </c>
      <c r="AB72" s="206">
        <v>0</v>
      </c>
      <c r="AC72" s="206">
        <v>13.4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13.72</v>
      </c>
      <c r="E73" s="206">
        <v>0</v>
      </c>
      <c r="F73" s="206">
        <v>6.75</v>
      </c>
      <c r="G73" s="206">
        <v>5.34</v>
      </c>
      <c r="H73" s="206">
        <v>0</v>
      </c>
      <c r="I73" s="206">
        <v>28.29</v>
      </c>
      <c r="J73" s="206">
        <v>0</v>
      </c>
      <c r="K73" s="206">
        <v>0.37</v>
      </c>
      <c r="L73" s="206">
        <v>15.3</v>
      </c>
      <c r="M73" s="206">
        <v>1.1000000000000001</v>
      </c>
      <c r="N73" s="206">
        <v>1.42</v>
      </c>
      <c r="O73" s="206">
        <v>0</v>
      </c>
      <c r="P73" s="206">
        <v>1.49</v>
      </c>
      <c r="Q73" s="206">
        <v>0.31</v>
      </c>
      <c r="R73" s="206">
        <v>0.33</v>
      </c>
      <c r="S73" s="206">
        <v>0.18</v>
      </c>
      <c r="T73" s="206">
        <v>0.31</v>
      </c>
      <c r="U73" s="206">
        <v>0.85</v>
      </c>
      <c r="V73" s="206">
        <v>2.16</v>
      </c>
      <c r="W73" s="206">
        <v>0.42</v>
      </c>
      <c r="X73" s="206">
        <v>1.79</v>
      </c>
      <c r="Y73" s="206">
        <v>0</v>
      </c>
      <c r="Z73" s="206">
        <v>1.54</v>
      </c>
      <c r="AA73" s="206">
        <v>0.97</v>
      </c>
      <c r="AB73" s="206">
        <v>0</v>
      </c>
      <c r="AC73" s="206">
        <v>13.4</v>
      </c>
      <c r="AD73" s="206">
        <v>0</v>
      </c>
      <c r="AE73" s="206">
        <v>0</v>
      </c>
      <c r="AF73" s="206">
        <v>0</v>
      </c>
      <c r="AG73" s="206">
        <v>11.7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13.72</v>
      </c>
      <c r="E74" s="206">
        <v>0</v>
      </c>
      <c r="F74" s="206">
        <v>6.75</v>
      </c>
      <c r="G74" s="206">
        <v>5.34</v>
      </c>
      <c r="H74" s="206">
        <v>0</v>
      </c>
      <c r="I74" s="206">
        <v>28.29</v>
      </c>
      <c r="J74" s="206">
        <v>0</v>
      </c>
      <c r="K74" s="206">
        <v>0.35</v>
      </c>
      <c r="L74" s="206">
        <v>15.3</v>
      </c>
      <c r="M74" s="206">
        <v>1.1000000000000001</v>
      </c>
      <c r="N74" s="206">
        <v>1.42</v>
      </c>
      <c r="O74" s="206">
        <v>0</v>
      </c>
      <c r="P74" s="206">
        <v>1.49</v>
      </c>
      <c r="Q74" s="206">
        <v>0.31</v>
      </c>
      <c r="R74" s="206">
        <v>0.33</v>
      </c>
      <c r="S74" s="206">
        <v>0.18</v>
      </c>
      <c r="T74" s="206">
        <v>0.31</v>
      </c>
      <c r="U74" s="206">
        <v>0.85</v>
      </c>
      <c r="V74" s="206">
        <v>2.16</v>
      </c>
      <c r="W74" s="206">
        <v>0.42</v>
      </c>
      <c r="X74" s="206">
        <v>1.79</v>
      </c>
      <c r="Y74" s="206">
        <v>0</v>
      </c>
      <c r="Z74" s="206">
        <v>1.54</v>
      </c>
      <c r="AA74" s="206">
        <v>0.97</v>
      </c>
      <c r="AB74" s="206">
        <v>0</v>
      </c>
      <c r="AC74" s="206">
        <v>13.4</v>
      </c>
      <c r="AD74" s="206">
        <v>0</v>
      </c>
      <c r="AE74" s="206">
        <v>0</v>
      </c>
      <c r="AF74" s="206">
        <v>0</v>
      </c>
      <c r="AG74" s="206">
        <v>11.7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13.72</v>
      </c>
      <c r="E75" s="206">
        <v>0</v>
      </c>
      <c r="F75" s="206">
        <v>6.75</v>
      </c>
      <c r="G75" s="206">
        <v>5.34</v>
      </c>
      <c r="H75" s="206">
        <v>0</v>
      </c>
      <c r="I75" s="206">
        <v>28.29</v>
      </c>
      <c r="J75" s="206">
        <v>0</v>
      </c>
      <c r="K75" s="206">
        <v>0.91</v>
      </c>
      <c r="L75" s="206">
        <v>15.3</v>
      </c>
      <c r="M75" s="206">
        <v>1.1000000000000001</v>
      </c>
      <c r="N75" s="206">
        <v>1.42</v>
      </c>
      <c r="O75" s="206">
        <v>0</v>
      </c>
      <c r="P75" s="206">
        <v>1.49</v>
      </c>
      <c r="Q75" s="206">
        <v>0.31</v>
      </c>
      <c r="R75" s="206">
        <v>0.33</v>
      </c>
      <c r="S75" s="206">
        <v>0.18</v>
      </c>
      <c r="T75" s="206">
        <v>0.31</v>
      </c>
      <c r="U75" s="206">
        <v>0.85</v>
      </c>
      <c r="V75" s="206">
        <v>2.16</v>
      </c>
      <c r="W75" s="206">
        <v>0.42</v>
      </c>
      <c r="X75" s="206">
        <v>1.79</v>
      </c>
      <c r="Y75" s="206">
        <v>0</v>
      </c>
      <c r="Z75" s="206">
        <v>1.54</v>
      </c>
      <c r="AA75" s="206">
        <v>0.97</v>
      </c>
      <c r="AB75" s="206">
        <v>0</v>
      </c>
      <c r="AC75" s="206">
        <v>13.4</v>
      </c>
      <c r="AD75" s="206">
        <v>0</v>
      </c>
      <c r="AE75" s="206">
        <v>0</v>
      </c>
      <c r="AF75" s="206">
        <v>0</v>
      </c>
      <c r="AG75" s="206">
        <v>11.7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13.72</v>
      </c>
      <c r="E76" s="206">
        <v>0</v>
      </c>
      <c r="F76" s="206">
        <v>6.75</v>
      </c>
      <c r="G76" s="206">
        <v>5.34</v>
      </c>
      <c r="H76" s="206">
        <v>0</v>
      </c>
      <c r="I76" s="206">
        <v>28.29</v>
      </c>
      <c r="J76" s="206">
        <v>0</v>
      </c>
      <c r="K76" s="206">
        <v>0.39</v>
      </c>
      <c r="L76" s="206">
        <v>15.3</v>
      </c>
      <c r="M76" s="206">
        <v>1.1000000000000001</v>
      </c>
      <c r="N76" s="206">
        <v>1.42</v>
      </c>
      <c r="O76" s="206">
        <v>0</v>
      </c>
      <c r="P76" s="206">
        <v>1.49</v>
      </c>
      <c r="Q76" s="206">
        <v>0.31</v>
      </c>
      <c r="R76" s="206">
        <v>0.33</v>
      </c>
      <c r="S76" s="206">
        <v>0.18</v>
      </c>
      <c r="T76" s="206">
        <v>0.31</v>
      </c>
      <c r="U76" s="206">
        <v>0.85</v>
      </c>
      <c r="V76" s="206">
        <v>2.16</v>
      </c>
      <c r="W76" s="206">
        <v>0.42</v>
      </c>
      <c r="X76" s="206">
        <v>1.79</v>
      </c>
      <c r="Y76" s="206">
        <v>0</v>
      </c>
      <c r="Z76" s="206">
        <v>1.54</v>
      </c>
      <c r="AA76" s="206">
        <v>0.97</v>
      </c>
      <c r="AB76" s="206">
        <v>0</v>
      </c>
      <c r="AC76" s="206">
        <v>13.4</v>
      </c>
      <c r="AD76" s="206">
        <v>0</v>
      </c>
      <c r="AE76" s="206">
        <v>0</v>
      </c>
      <c r="AF76" s="206">
        <v>0</v>
      </c>
      <c r="AG76" s="206">
        <v>11.7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13.72</v>
      </c>
      <c r="E77" s="206">
        <v>0</v>
      </c>
      <c r="F77" s="206">
        <v>6.75</v>
      </c>
      <c r="G77" s="206">
        <v>5.34</v>
      </c>
      <c r="H77" s="206">
        <v>0</v>
      </c>
      <c r="I77" s="206">
        <v>28.29</v>
      </c>
      <c r="J77" s="206">
        <v>0</v>
      </c>
      <c r="K77" s="206">
        <v>0.37</v>
      </c>
      <c r="L77" s="206">
        <v>15.3</v>
      </c>
      <c r="M77" s="206">
        <v>1.1000000000000001</v>
      </c>
      <c r="N77" s="206">
        <v>1.42</v>
      </c>
      <c r="O77" s="206">
        <v>0</v>
      </c>
      <c r="P77" s="206">
        <v>1.49</v>
      </c>
      <c r="Q77" s="206">
        <v>0.31</v>
      </c>
      <c r="R77" s="206">
        <v>0.33</v>
      </c>
      <c r="S77" s="206">
        <v>0.18</v>
      </c>
      <c r="T77" s="206">
        <v>0.31</v>
      </c>
      <c r="U77" s="206">
        <v>0.85</v>
      </c>
      <c r="V77" s="206">
        <v>2.16</v>
      </c>
      <c r="W77" s="206">
        <v>0.42</v>
      </c>
      <c r="X77" s="206">
        <v>1.79</v>
      </c>
      <c r="Y77" s="206">
        <v>0</v>
      </c>
      <c r="Z77" s="206">
        <v>1.54</v>
      </c>
      <c r="AA77" s="206">
        <v>0.97</v>
      </c>
      <c r="AB77" s="206">
        <v>0</v>
      </c>
      <c r="AC77" s="206">
        <v>13.4</v>
      </c>
      <c r="AD77" s="206">
        <v>0</v>
      </c>
      <c r="AE77" s="206">
        <v>0</v>
      </c>
      <c r="AF77" s="206">
        <v>0</v>
      </c>
      <c r="AG77" s="206">
        <v>11.7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13.72</v>
      </c>
      <c r="E78" s="206">
        <v>0</v>
      </c>
      <c r="F78" s="206">
        <v>6.75</v>
      </c>
      <c r="G78" s="206">
        <v>5.34</v>
      </c>
      <c r="H78" s="206">
        <v>0</v>
      </c>
      <c r="I78" s="206">
        <v>28.29</v>
      </c>
      <c r="J78" s="206">
        <v>0</v>
      </c>
      <c r="K78" s="206">
        <v>0.37</v>
      </c>
      <c r="L78" s="206">
        <v>15.3</v>
      </c>
      <c r="M78" s="206">
        <v>1.1000000000000001</v>
      </c>
      <c r="N78" s="206">
        <v>1.42</v>
      </c>
      <c r="O78" s="206">
        <v>0</v>
      </c>
      <c r="P78" s="206">
        <v>1.49</v>
      </c>
      <c r="Q78" s="206">
        <v>0.31</v>
      </c>
      <c r="R78" s="206">
        <v>0.33</v>
      </c>
      <c r="S78" s="206">
        <v>0.18</v>
      </c>
      <c r="T78" s="206">
        <v>0.31</v>
      </c>
      <c r="U78" s="206">
        <v>0.85</v>
      </c>
      <c r="V78" s="206">
        <v>2.16</v>
      </c>
      <c r="W78" s="206">
        <v>0.42</v>
      </c>
      <c r="X78" s="206">
        <v>1.79</v>
      </c>
      <c r="Y78" s="206">
        <v>0</v>
      </c>
      <c r="Z78" s="206">
        <v>1.54</v>
      </c>
      <c r="AA78" s="206">
        <v>0.97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11.7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13.72</v>
      </c>
      <c r="E79" s="206">
        <v>0</v>
      </c>
      <c r="F79" s="206">
        <v>6.75</v>
      </c>
      <c r="G79" s="206">
        <v>5.34</v>
      </c>
      <c r="H79" s="206">
        <v>0</v>
      </c>
      <c r="I79" s="206">
        <v>28.29</v>
      </c>
      <c r="J79" s="206">
        <v>0</v>
      </c>
      <c r="K79" s="206">
        <v>0.37</v>
      </c>
      <c r="L79" s="206">
        <v>15.3</v>
      </c>
      <c r="M79" s="206">
        <v>1.1000000000000001</v>
      </c>
      <c r="N79" s="206">
        <v>1.42</v>
      </c>
      <c r="O79" s="206">
        <v>0</v>
      </c>
      <c r="P79" s="206">
        <v>1.49</v>
      </c>
      <c r="Q79" s="206">
        <v>0.31</v>
      </c>
      <c r="R79" s="206">
        <v>0.33</v>
      </c>
      <c r="S79" s="206">
        <v>0.18</v>
      </c>
      <c r="T79" s="206">
        <v>0.31</v>
      </c>
      <c r="U79" s="206">
        <v>0.85</v>
      </c>
      <c r="V79" s="206">
        <v>2.16</v>
      </c>
      <c r="W79" s="206">
        <v>0.42</v>
      </c>
      <c r="X79" s="206">
        <v>1.79</v>
      </c>
      <c r="Y79" s="206">
        <v>0</v>
      </c>
      <c r="Z79" s="206">
        <v>1.54</v>
      </c>
      <c r="AA79" s="206">
        <v>0.97</v>
      </c>
      <c r="AB79" s="206">
        <v>0</v>
      </c>
      <c r="AC79" s="206">
        <v>13.4</v>
      </c>
      <c r="AD79" s="206">
        <v>0</v>
      </c>
      <c r="AE79" s="206">
        <v>0</v>
      </c>
      <c r="AF79" s="206">
        <v>0</v>
      </c>
      <c r="AG79" s="206">
        <v>13.62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13.72</v>
      </c>
      <c r="E80" s="206">
        <v>0</v>
      </c>
      <c r="F80" s="206">
        <v>6.75</v>
      </c>
      <c r="G80" s="206">
        <v>5.34</v>
      </c>
      <c r="H80" s="206">
        <v>0</v>
      </c>
      <c r="I80" s="206">
        <v>28.29</v>
      </c>
      <c r="J80" s="206">
        <v>0</v>
      </c>
      <c r="K80" s="206">
        <v>0.37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1.49</v>
      </c>
      <c r="Q80" s="206">
        <v>0.31</v>
      </c>
      <c r="R80" s="206">
        <v>0.33</v>
      </c>
      <c r="S80" s="206">
        <v>0.18</v>
      </c>
      <c r="T80" s="206">
        <v>0.31</v>
      </c>
      <c r="U80" s="206">
        <v>0.85</v>
      </c>
      <c r="V80" s="206">
        <v>2.16</v>
      </c>
      <c r="W80" s="206">
        <v>0.42</v>
      </c>
      <c r="X80" s="206">
        <v>1.79</v>
      </c>
      <c r="Y80" s="206">
        <v>0</v>
      </c>
      <c r="Z80" s="206">
        <v>1.54</v>
      </c>
      <c r="AA80" s="206">
        <v>0.97</v>
      </c>
      <c r="AB80" s="206">
        <v>0</v>
      </c>
      <c r="AC80" s="206">
        <v>13.4</v>
      </c>
      <c r="AD80" s="206">
        <v>0</v>
      </c>
      <c r="AE80" s="206">
        <v>0</v>
      </c>
      <c r="AF80" s="206">
        <v>0</v>
      </c>
      <c r="AG80" s="206">
        <v>13.62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13.72</v>
      </c>
      <c r="E81" s="206">
        <v>0</v>
      </c>
      <c r="F81" s="206">
        <v>6.75</v>
      </c>
      <c r="G81" s="206">
        <v>5.34</v>
      </c>
      <c r="H81" s="206">
        <v>0</v>
      </c>
      <c r="I81" s="206">
        <v>28.29</v>
      </c>
      <c r="J81" s="206">
        <v>0</v>
      </c>
      <c r="K81" s="206">
        <v>0.37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1.49</v>
      </c>
      <c r="Q81" s="206">
        <v>0.31</v>
      </c>
      <c r="R81" s="206">
        <v>0.33</v>
      </c>
      <c r="S81" s="206">
        <v>0.18</v>
      </c>
      <c r="T81" s="206">
        <v>0.31</v>
      </c>
      <c r="U81" s="206">
        <v>0.85</v>
      </c>
      <c r="V81" s="206">
        <v>2.16</v>
      </c>
      <c r="W81" s="206">
        <v>0.42</v>
      </c>
      <c r="X81" s="206">
        <v>1.79</v>
      </c>
      <c r="Y81" s="206">
        <v>0</v>
      </c>
      <c r="Z81" s="206">
        <v>1.54</v>
      </c>
      <c r="AA81" s="206">
        <v>0.97</v>
      </c>
      <c r="AB81" s="206">
        <v>0</v>
      </c>
      <c r="AC81" s="206">
        <v>13.4</v>
      </c>
      <c r="AD81" s="206">
        <v>0</v>
      </c>
      <c r="AE81" s="206">
        <v>0</v>
      </c>
      <c r="AF81" s="206">
        <v>0</v>
      </c>
      <c r="AG81" s="206">
        <v>13.62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13.72</v>
      </c>
      <c r="E82" s="206">
        <v>0</v>
      </c>
      <c r="F82" s="206">
        <v>6.75</v>
      </c>
      <c r="G82" s="206">
        <v>5.34</v>
      </c>
      <c r="H82" s="206">
        <v>0</v>
      </c>
      <c r="I82" s="206">
        <v>28.29</v>
      </c>
      <c r="J82" s="206">
        <v>0</v>
      </c>
      <c r="K82" s="206">
        <v>0.37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1.49</v>
      </c>
      <c r="Q82" s="206">
        <v>0.31</v>
      </c>
      <c r="R82" s="206">
        <v>0.33</v>
      </c>
      <c r="S82" s="206">
        <v>0.18</v>
      </c>
      <c r="T82" s="206">
        <v>0.31</v>
      </c>
      <c r="U82" s="206">
        <v>0.85</v>
      </c>
      <c r="V82" s="206">
        <v>2.16</v>
      </c>
      <c r="W82" s="206">
        <v>0.42</v>
      </c>
      <c r="X82" s="206">
        <v>1.79</v>
      </c>
      <c r="Y82" s="206">
        <v>0</v>
      </c>
      <c r="Z82" s="206">
        <v>1.54</v>
      </c>
      <c r="AA82" s="206">
        <v>0.97</v>
      </c>
      <c r="AB82" s="206">
        <v>0</v>
      </c>
      <c r="AC82" s="206">
        <v>13.4</v>
      </c>
      <c r="AD82" s="206">
        <v>0</v>
      </c>
      <c r="AE82" s="206">
        <v>0</v>
      </c>
      <c r="AF82" s="206">
        <v>0</v>
      </c>
      <c r="AG82" s="206">
        <v>13.62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13.72</v>
      </c>
      <c r="E83" s="206">
        <v>0</v>
      </c>
      <c r="F83" s="206">
        <v>6.75</v>
      </c>
      <c r="G83" s="206">
        <v>5.34</v>
      </c>
      <c r="H83" s="206">
        <v>0</v>
      </c>
      <c r="I83" s="206">
        <v>28.63</v>
      </c>
      <c r="J83" s="206">
        <v>0</v>
      </c>
      <c r="K83" s="206">
        <v>0.37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1.49</v>
      </c>
      <c r="Q83" s="206">
        <v>0.31</v>
      </c>
      <c r="R83" s="206">
        <v>0.33</v>
      </c>
      <c r="S83" s="206">
        <v>0.18</v>
      </c>
      <c r="T83" s="206">
        <v>0.31</v>
      </c>
      <c r="U83" s="206">
        <v>0.85</v>
      </c>
      <c r="V83" s="206">
        <v>2.16</v>
      </c>
      <c r="W83" s="206">
        <v>0.42</v>
      </c>
      <c r="X83" s="206">
        <v>1.79</v>
      </c>
      <c r="Y83" s="206">
        <v>0</v>
      </c>
      <c r="Z83" s="206">
        <v>1.54</v>
      </c>
      <c r="AA83" s="206">
        <v>0.97</v>
      </c>
      <c r="AB83" s="206">
        <v>0</v>
      </c>
      <c r="AC83" s="206">
        <v>13.4</v>
      </c>
      <c r="AD83" s="206">
        <v>0</v>
      </c>
      <c r="AE83" s="206">
        <v>0</v>
      </c>
      <c r="AF83" s="206">
        <v>0</v>
      </c>
      <c r="AG83" s="206">
        <v>13.62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13.72</v>
      </c>
      <c r="E84" s="206">
        <v>0</v>
      </c>
      <c r="F84" s="206">
        <v>6.75</v>
      </c>
      <c r="G84" s="206">
        <v>5.34</v>
      </c>
      <c r="H84" s="206">
        <v>0</v>
      </c>
      <c r="I84" s="206">
        <v>28.63</v>
      </c>
      <c r="J84" s="206">
        <v>0</v>
      </c>
      <c r="K84" s="206">
        <v>0.37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1.49</v>
      </c>
      <c r="Q84" s="206">
        <v>0.31</v>
      </c>
      <c r="R84" s="206">
        <v>0.33</v>
      </c>
      <c r="S84" s="206">
        <v>0.18</v>
      </c>
      <c r="T84" s="206">
        <v>0.31</v>
      </c>
      <c r="U84" s="206">
        <v>0.85</v>
      </c>
      <c r="V84" s="206">
        <v>2.16</v>
      </c>
      <c r="W84" s="206">
        <v>0.42</v>
      </c>
      <c r="X84" s="206">
        <v>1.79</v>
      </c>
      <c r="Y84" s="206">
        <v>0</v>
      </c>
      <c r="Z84" s="206">
        <v>1.54</v>
      </c>
      <c r="AA84" s="206">
        <v>0.97</v>
      </c>
      <c r="AB84" s="206">
        <v>0</v>
      </c>
      <c r="AC84" s="206">
        <v>13.4</v>
      </c>
      <c r="AD84" s="206">
        <v>0</v>
      </c>
      <c r="AE84" s="206">
        <v>0</v>
      </c>
      <c r="AF84" s="206">
        <v>0</v>
      </c>
      <c r="AG84" s="206">
        <v>1.1599999999999999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13.72</v>
      </c>
      <c r="E85" s="206">
        <v>0</v>
      </c>
      <c r="F85" s="206">
        <v>6.75</v>
      </c>
      <c r="G85" s="206">
        <v>5.34</v>
      </c>
      <c r="H85" s="206">
        <v>0</v>
      </c>
      <c r="I85" s="206">
        <v>28.63</v>
      </c>
      <c r="J85" s="206">
        <v>0</v>
      </c>
      <c r="K85" s="206">
        <v>0.37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1.49</v>
      </c>
      <c r="Q85" s="206">
        <v>0.31</v>
      </c>
      <c r="R85" s="206">
        <v>0.33</v>
      </c>
      <c r="S85" s="206">
        <v>0.18</v>
      </c>
      <c r="T85" s="206">
        <v>0.31</v>
      </c>
      <c r="U85" s="206">
        <v>0.85</v>
      </c>
      <c r="V85" s="206">
        <v>2.16</v>
      </c>
      <c r="W85" s="206">
        <v>0.42</v>
      </c>
      <c r="X85" s="206">
        <v>1.79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13.4</v>
      </c>
      <c r="AD85" s="206">
        <v>0</v>
      </c>
      <c r="AE85" s="206">
        <v>0</v>
      </c>
      <c r="AF85" s="206">
        <v>0</v>
      </c>
      <c r="AG85" s="206">
        <v>1.1599999999999999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13.72</v>
      </c>
      <c r="E86" s="206">
        <v>0</v>
      </c>
      <c r="F86" s="206">
        <v>6.75</v>
      </c>
      <c r="G86" s="206">
        <v>5.34</v>
      </c>
      <c r="H86" s="206">
        <v>0</v>
      </c>
      <c r="I86" s="206">
        <v>28.63</v>
      </c>
      <c r="J86" s="206">
        <v>0</v>
      </c>
      <c r="K86" s="206">
        <v>0.37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1.49</v>
      </c>
      <c r="Q86" s="206">
        <v>0.31</v>
      </c>
      <c r="R86" s="206">
        <v>0.33</v>
      </c>
      <c r="S86" s="206">
        <v>0.18</v>
      </c>
      <c r="T86" s="206">
        <v>0.31</v>
      </c>
      <c r="U86" s="206">
        <v>0.85</v>
      </c>
      <c r="V86" s="206">
        <v>2.16</v>
      </c>
      <c r="W86" s="206">
        <v>0.42</v>
      </c>
      <c r="X86" s="206">
        <v>1.79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13.4</v>
      </c>
      <c r="AD86" s="206">
        <v>0</v>
      </c>
      <c r="AE86" s="206">
        <v>0</v>
      </c>
      <c r="AF86" s="206">
        <v>0</v>
      </c>
      <c r="AG86" s="206">
        <v>1.1599999999999999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13.72</v>
      </c>
      <c r="E87" s="206">
        <v>0</v>
      </c>
      <c r="F87" s="206">
        <v>6.75</v>
      </c>
      <c r="G87" s="206">
        <v>5.34</v>
      </c>
      <c r="H87" s="206">
        <v>0</v>
      </c>
      <c r="I87" s="206">
        <v>28.63</v>
      </c>
      <c r="J87" s="206">
        <v>0</v>
      </c>
      <c r="K87" s="206">
        <v>0.37</v>
      </c>
      <c r="L87" s="206">
        <v>15.3</v>
      </c>
      <c r="M87" s="206">
        <v>1.1000000000000001</v>
      </c>
      <c r="N87" s="206">
        <v>1.42</v>
      </c>
      <c r="O87" s="206">
        <v>0</v>
      </c>
      <c r="P87" s="206">
        <v>1.49</v>
      </c>
      <c r="Q87" s="206">
        <v>0.31</v>
      </c>
      <c r="R87" s="206">
        <v>0.33</v>
      </c>
      <c r="S87" s="206">
        <v>0.18</v>
      </c>
      <c r="T87" s="206">
        <v>0.31</v>
      </c>
      <c r="U87" s="206">
        <v>0.85</v>
      </c>
      <c r="V87" s="206">
        <v>2.16</v>
      </c>
      <c r="W87" s="206">
        <v>0.42</v>
      </c>
      <c r="X87" s="206">
        <v>1.79</v>
      </c>
      <c r="Y87" s="206">
        <v>0</v>
      </c>
      <c r="Z87" s="206">
        <v>1.54</v>
      </c>
      <c r="AA87" s="206">
        <v>0.97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1.1599999999999999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13.72</v>
      </c>
      <c r="E88" s="206">
        <v>0</v>
      </c>
      <c r="F88" s="206">
        <v>6.75</v>
      </c>
      <c r="G88" s="206">
        <v>5.34</v>
      </c>
      <c r="H88" s="206">
        <v>0</v>
      </c>
      <c r="I88" s="206">
        <v>28.63</v>
      </c>
      <c r="J88" s="206">
        <v>0</v>
      </c>
      <c r="K88" s="206">
        <v>0.37</v>
      </c>
      <c r="L88" s="206">
        <v>15.3</v>
      </c>
      <c r="M88" s="206">
        <v>1.1000000000000001</v>
      </c>
      <c r="N88" s="206">
        <v>1.42</v>
      </c>
      <c r="O88" s="206">
        <v>0</v>
      </c>
      <c r="P88" s="206">
        <v>1.49</v>
      </c>
      <c r="Q88" s="206">
        <v>0.31</v>
      </c>
      <c r="R88" s="206">
        <v>0.33</v>
      </c>
      <c r="S88" s="206">
        <v>0.18</v>
      </c>
      <c r="T88" s="206">
        <v>0.31</v>
      </c>
      <c r="U88" s="206">
        <v>0.85</v>
      </c>
      <c r="V88" s="206">
        <v>2.16</v>
      </c>
      <c r="W88" s="206">
        <v>0.42</v>
      </c>
      <c r="X88" s="206">
        <v>1.79</v>
      </c>
      <c r="Y88" s="206">
        <v>0</v>
      </c>
      <c r="Z88" s="206">
        <v>1.54</v>
      </c>
      <c r="AA88" s="206">
        <v>0.97</v>
      </c>
      <c r="AB88" s="206">
        <v>0</v>
      </c>
      <c r="AC88" s="206">
        <v>13.4</v>
      </c>
      <c r="AD88" s="206">
        <v>0</v>
      </c>
      <c r="AE88" s="206">
        <v>0</v>
      </c>
      <c r="AF88" s="206">
        <v>0</v>
      </c>
      <c r="AG88" s="206">
        <v>1.1599999999999999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13.72</v>
      </c>
      <c r="E89" s="206">
        <v>0</v>
      </c>
      <c r="F89" s="206">
        <v>6.75</v>
      </c>
      <c r="G89" s="206">
        <v>5.34</v>
      </c>
      <c r="H89" s="206">
        <v>0</v>
      </c>
      <c r="I89" s="206">
        <v>28.63</v>
      </c>
      <c r="J89" s="206">
        <v>0</v>
      </c>
      <c r="K89" s="206">
        <v>0.37</v>
      </c>
      <c r="L89" s="206">
        <v>15.3</v>
      </c>
      <c r="M89" s="206">
        <v>1.1000000000000001</v>
      </c>
      <c r="N89" s="206">
        <v>1.42</v>
      </c>
      <c r="O89" s="206">
        <v>0</v>
      </c>
      <c r="P89" s="206">
        <v>1.49</v>
      </c>
      <c r="Q89" s="206">
        <v>0.31</v>
      </c>
      <c r="R89" s="206">
        <v>0.33</v>
      </c>
      <c r="S89" s="206">
        <v>0.18</v>
      </c>
      <c r="T89" s="206">
        <v>0.31</v>
      </c>
      <c r="U89" s="206">
        <v>0.85</v>
      </c>
      <c r="V89" s="206">
        <v>2.16</v>
      </c>
      <c r="W89" s="206">
        <v>0.42</v>
      </c>
      <c r="X89" s="206">
        <v>1.79</v>
      </c>
      <c r="Y89" s="206">
        <v>0</v>
      </c>
      <c r="Z89" s="206">
        <v>1.54</v>
      </c>
      <c r="AA89" s="206">
        <v>0.97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1.1599999999999999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13.72</v>
      </c>
      <c r="E90" s="206">
        <v>0</v>
      </c>
      <c r="F90" s="206">
        <v>6.75</v>
      </c>
      <c r="G90" s="206">
        <v>5.34</v>
      </c>
      <c r="H90" s="206">
        <v>0</v>
      </c>
      <c r="I90" s="206">
        <v>28.63</v>
      </c>
      <c r="J90" s="206">
        <v>0</v>
      </c>
      <c r="K90" s="206">
        <v>0.37</v>
      </c>
      <c r="L90" s="206">
        <v>15.3</v>
      </c>
      <c r="M90" s="206">
        <v>1.1000000000000001</v>
      </c>
      <c r="N90" s="206">
        <v>1.42</v>
      </c>
      <c r="O90" s="206">
        <v>0</v>
      </c>
      <c r="P90" s="206">
        <v>1.49</v>
      </c>
      <c r="Q90" s="206">
        <v>0.31</v>
      </c>
      <c r="R90" s="206">
        <v>0.33</v>
      </c>
      <c r="S90" s="206">
        <v>0.18</v>
      </c>
      <c r="T90" s="206">
        <v>0.31</v>
      </c>
      <c r="U90" s="206">
        <v>0.85</v>
      </c>
      <c r="V90" s="206">
        <v>2.16</v>
      </c>
      <c r="W90" s="206">
        <v>0.42</v>
      </c>
      <c r="X90" s="206">
        <v>1.79</v>
      </c>
      <c r="Y90" s="206">
        <v>0</v>
      </c>
      <c r="Z90" s="206">
        <v>1.54</v>
      </c>
      <c r="AA90" s="206">
        <v>0.97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1.1599999999999999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13.72</v>
      </c>
      <c r="E91" s="206">
        <v>0</v>
      </c>
      <c r="F91" s="206">
        <v>6.75</v>
      </c>
      <c r="G91" s="206">
        <v>5.34</v>
      </c>
      <c r="H91" s="206">
        <v>0</v>
      </c>
      <c r="I91" s="206">
        <v>28.63</v>
      </c>
      <c r="J91" s="206">
        <v>0</v>
      </c>
      <c r="K91" s="206">
        <v>0.37</v>
      </c>
      <c r="L91" s="206">
        <v>15.3</v>
      </c>
      <c r="M91" s="206">
        <v>1.1000000000000001</v>
      </c>
      <c r="N91" s="206">
        <v>1.42</v>
      </c>
      <c r="O91" s="206">
        <v>0</v>
      </c>
      <c r="P91" s="206">
        <v>1.49</v>
      </c>
      <c r="Q91" s="206">
        <v>0.31</v>
      </c>
      <c r="R91" s="206">
        <v>0.33</v>
      </c>
      <c r="S91" s="206">
        <v>0.18</v>
      </c>
      <c r="T91" s="206">
        <v>0.31</v>
      </c>
      <c r="U91" s="206">
        <v>0.85</v>
      </c>
      <c r="V91" s="206">
        <v>2.16</v>
      </c>
      <c r="W91" s="206">
        <v>0.42</v>
      </c>
      <c r="X91" s="206">
        <v>1.79</v>
      </c>
      <c r="Y91" s="206">
        <v>0</v>
      </c>
      <c r="Z91" s="206">
        <v>1.54</v>
      </c>
      <c r="AA91" s="206">
        <v>0.97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1.1599999999999999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13.72</v>
      </c>
      <c r="E92" s="206">
        <v>0</v>
      </c>
      <c r="F92" s="206">
        <v>6.75</v>
      </c>
      <c r="G92" s="206">
        <v>5.34</v>
      </c>
      <c r="H92" s="206">
        <v>0</v>
      </c>
      <c r="I92" s="206">
        <v>28.63</v>
      </c>
      <c r="J92" s="206">
        <v>0</v>
      </c>
      <c r="K92" s="206">
        <v>0.37</v>
      </c>
      <c r="L92" s="206">
        <v>15.3</v>
      </c>
      <c r="M92" s="206">
        <v>1.1000000000000001</v>
      </c>
      <c r="N92" s="206">
        <v>1.42</v>
      </c>
      <c r="O92" s="206">
        <v>0</v>
      </c>
      <c r="P92" s="206">
        <v>1.49</v>
      </c>
      <c r="Q92" s="206">
        <v>0.31</v>
      </c>
      <c r="R92" s="206">
        <v>0.33</v>
      </c>
      <c r="S92" s="206">
        <v>0.18</v>
      </c>
      <c r="T92" s="206">
        <v>0.31</v>
      </c>
      <c r="U92" s="206">
        <v>0.85</v>
      </c>
      <c r="V92" s="206">
        <v>2.16</v>
      </c>
      <c r="W92" s="206">
        <v>0.42</v>
      </c>
      <c r="X92" s="206">
        <v>1.79</v>
      </c>
      <c r="Y92" s="206">
        <v>0</v>
      </c>
      <c r="Z92" s="206">
        <v>1.54</v>
      </c>
      <c r="AA92" s="206">
        <v>0.97</v>
      </c>
      <c r="AB92" s="206">
        <v>0</v>
      </c>
      <c r="AC92" s="206">
        <v>13.71</v>
      </c>
      <c r="AD92" s="206">
        <v>0</v>
      </c>
      <c r="AE92" s="206">
        <v>0</v>
      </c>
      <c r="AF92" s="206">
        <v>0</v>
      </c>
      <c r="AG92" s="206">
        <v>1.1599999999999999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13.88</v>
      </c>
      <c r="E93" s="206">
        <v>0</v>
      </c>
      <c r="F93" s="206">
        <v>6.75</v>
      </c>
      <c r="G93" s="206">
        <v>5.34</v>
      </c>
      <c r="H93" s="206">
        <v>0</v>
      </c>
      <c r="I93" s="206">
        <v>28.63</v>
      </c>
      <c r="J93" s="206">
        <v>0</v>
      </c>
      <c r="K93" s="206">
        <v>0.37</v>
      </c>
      <c r="L93" s="206">
        <v>15.3</v>
      </c>
      <c r="M93" s="206">
        <v>1.04</v>
      </c>
      <c r="N93" s="206">
        <v>1.42</v>
      </c>
      <c r="O93" s="206">
        <v>0</v>
      </c>
      <c r="P93" s="206">
        <v>1.49</v>
      </c>
      <c r="Q93" s="206">
        <v>0.31</v>
      </c>
      <c r="R93" s="206">
        <v>0.33</v>
      </c>
      <c r="S93" s="206">
        <v>0.18</v>
      </c>
      <c r="T93" s="206">
        <v>0.31</v>
      </c>
      <c r="U93" s="206">
        <v>0.85</v>
      </c>
      <c r="V93" s="206">
        <v>2.16</v>
      </c>
      <c r="W93" s="206">
        <v>0.42</v>
      </c>
      <c r="X93" s="206">
        <v>1.79</v>
      </c>
      <c r="Y93" s="206">
        <v>0</v>
      </c>
      <c r="Z93" s="206">
        <v>1.54</v>
      </c>
      <c r="AA93" s="206">
        <v>0.97</v>
      </c>
      <c r="AB93" s="206">
        <v>0</v>
      </c>
      <c r="AC93" s="206">
        <v>13.71</v>
      </c>
      <c r="AD93" s="206">
        <v>0</v>
      </c>
      <c r="AE93" s="206">
        <v>0</v>
      </c>
      <c r="AF93" s="206">
        <v>0</v>
      </c>
      <c r="AG93" s="206">
        <v>1.1599999999999999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13.88</v>
      </c>
      <c r="E94" s="206">
        <v>0</v>
      </c>
      <c r="F94" s="206">
        <v>6.75</v>
      </c>
      <c r="G94" s="206">
        <v>5.34</v>
      </c>
      <c r="H94" s="206">
        <v>0</v>
      </c>
      <c r="I94" s="206">
        <v>28.63</v>
      </c>
      <c r="J94" s="206">
        <v>0</v>
      </c>
      <c r="K94" s="206">
        <v>9.35</v>
      </c>
      <c r="L94" s="206">
        <v>15.3</v>
      </c>
      <c r="M94" s="206">
        <v>1.04</v>
      </c>
      <c r="N94" s="206">
        <v>1.42</v>
      </c>
      <c r="O94" s="206">
        <v>0</v>
      </c>
      <c r="P94" s="206">
        <v>1.49</v>
      </c>
      <c r="Q94" s="206">
        <v>0.31</v>
      </c>
      <c r="R94" s="206">
        <v>0.33</v>
      </c>
      <c r="S94" s="206">
        <v>0.18</v>
      </c>
      <c r="T94" s="206">
        <v>0.31</v>
      </c>
      <c r="U94" s="206">
        <v>0.85</v>
      </c>
      <c r="V94" s="206">
        <v>2.16</v>
      </c>
      <c r="W94" s="206">
        <v>0.42</v>
      </c>
      <c r="X94" s="206">
        <v>1.79</v>
      </c>
      <c r="Y94" s="206">
        <v>0</v>
      </c>
      <c r="Z94" s="206">
        <v>1.54</v>
      </c>
      <c r="AA94" s="206">
        <v>0.97</v>
      </c>
      <c r="AB94" s="206">
        <v>0</v>
      </c>
      <c r="AC94" s="206">
        <v>13.71</v>
      </c>
      <c r="AD94" s="206">
        <v>0</v>
      </c>
      <c r="AE94" s="206">
        <v>0</v>
      </c>
      <c r="AF94" s="206">
        <v>0</v>
      </c>
      <c r="AG94" s="206">
        <v>1.1599999999999999</v>
      </c>
      <c r="AH94" s="206">
        <v>0</v>
      </c>
      <c r="AI94" s="206">
        <v>0</v>
      </c>
      <c r="AJ94" s="206">
        <v>0</v>
      </c>
      <c r="AK94" s="206">
        <v>13.91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13.88</v>
      </c>
      <c r="E95" s="206">
        <v>0</v>
      </c>
      <c r="F95" s="206">
        <v>6.75</v>
      </c>
      <c r="G95" s="206">
        <v>5.34</v>
      </c>
      <c r="H95" s="206">
        <v>0</v>
      </c>
      <c r="I95" s="206">
        <v>28.63</v>
      </c>
      <c r="J95" s="206">
        <v>0</v>
      </c>
      <c r="K95" s="206">
        <v>9.35</v>
      </c>
      <c r="L95" s="206">
        <v>15.3</v>
      </c>
      <c r="M95" s="206">
        <v>1.04</v>
      </c>
      <c r="N95" s="206">
        <v>1.42</v>
      </c>
      <c r="O95" s="206">
        <v>0</v>
      </c>
      <c r="P95" s="206">
        <v>1.49</v>
      </c>
      <c r="Q95" s="206">
        <v>0.31</v>
      </c>
      <c r="R95" s="206">
        <v>0.33</v>
      </c>
      <c r="S95" s="206">
        <v>0.18</v>
      </c>
      <c r="T95" s="206">
        <v>0.31</v>
      </c>
      <c r="U95" s="206">
        <v>0.85</v>
      </c>
      <c r="V95" s="206">
        <v>2.16</v>
      </c>
      <c r="W95" s="206">
        <v>0.42</v>
      </c>
      <c r="X95" s="206">
        <v>1.79</v>
      </c>
      <c r="Y95" s="206">
        <v>0</v>
      </c>
      <c r="Z95" s="206">
        <v>1.54</v>
      </c>
      <c r="AA95" s="206">
        <v>0.97</v>
      </c>
      <c r="AB95" s="206">
        <v>0</v>
      </c>
      <c r="AC95" s="206">
        <v>13.71</v>
      </c>
      <c r="AD95" s="206">
        <v>0</v>
      </c>
      <c r="AE95" s="206">
        <v>0</v>
      </c>
      <c r="AF95" s="206">
        <v>0</v>
      </c>
      <c r="AG95" s="206">
        <v>1.1599999999999999</v>
      </c>
      <c r="AH95" s="206">
        <v>0</v>
      </c>
      <c r="AI95" s="206">
        <v>0</v>
      </c>
      <c r="AJ95" s="206">
        <v>0</v>
      </c>
      <c r="AK95" s="206">
        <v>13.91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13.88</v>
      </c>
      <c r="E96" s="206">
        <v>0</v>
      </c>
      <c r="F96" s="206">
        <v>6.75</v>
      </c>
      <c r="G96" s="206">
        <v>5.34</v>
      </c>
      <c r="H96" s="206">
        <v>0</v>
      </c>
      <c r="I96" s="206">
        <v>28.63</v>
      </c>
      <c r="J96" s="206">
        <v>0</v>
      </c>
      <c r="K96" s="206">
        <v>9.35</v>
      </c>
      <c r="L96" s="206">
        <v>15.3</v>
      </c>
      <c r="M96" s="206">
        <v>1.04</v>
      </c>
      <c r="N96" s="206">
        <v>1.42</v>
      </c>
      <c r="O96" s="206">
        <v>0</v>
      </c>
      <c r="P96" s="206">
        <v>1.49</v>
      </c>
      <c r="Q96" s="206">
        <v>0.31</v>
      </c>
      <c r="R96" s="206">
        <v>0.33</v>
      </c>
      <c r="S96" s="206">
        <v>0.18</v>
      </c>
      <c r="T96" s="206">
        <v>0.31</v>
      </c>
      <c r="U96" s="206">
        <v>0.85</v>
      </c>
      <c r="V96" s="206">
        <v>2.16</v>
      </c>
      <c r="W96" s="206">
        <v>0.42</v>
      </c>
      <c r="X96" s="206">
        <v>1.79</v>
      </c>
      <c r="Y96" s="206">
        <v>0</v>
      </c>
      <c r="Z96" s="206">
        <v>1.54</v>
      </c>
      <c r="AA96" s="206">
        <v>0.97</v>
      </c>
      <c r="AB96" s="206">
        <v>0</v>
      </c>
      <c r="AC96" s="206">
        <v>13.71</v>
      </c>
      <c r="AD96" s="206">
        <v>0</v>
      </c>
      <c r="AE96" s="206">
        <v>0</v>
      </c>
      <c r="AF96" s="206">
        <v>0</v>
      </c>
      <c r="AG96" s="206">
        <v>1.1599999999999999</v>
      </c>
      <c r="AH96" s="206">
        <v>0</v>
      </c>
      <c r="AI96" s="206">
        <v>0</v>
      </c>
      <c r="AJ96" s="206">
        <v>0</v>
      </c>
      <c r="AK96" s="206">
        <v>13.91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13.88</v>
      </c>
      <c r="E97" s="206">
        <v>0</v>
      </c>
      <c r="F97" s="206">
        <v>6.75</v>
      </c>
      <c r="G97" s="206">
        <v>5.34</v>
      </c>
      <c r="H97" s="206">
        <v>0</v>
      </c>
      <c r="I97" s="206">
        <v>28.63</v>
      </c>
      <c r="J97" s="206">
        <v>0</v>
      </c>
      <c r="K97" s="206">
        <v>9.35</v>
      </c>
      <c r="L97" s="206">
        <v>15.3</v>
      </c>
      <c r="M97" s="206">
        <v>1.04</v>
      </c>
      <c r="N97" s="206">
        <v>1.42</v>
      </c>
      <c r="O97" s="206">
        <v>0</v>
      </c>
      <c r="P97" s="206">
        <v>1.49</v>
      </c>
      <c r="Q97" s="206">
        <v>0.31</v>
      </c>
      <c r="R97" s="206">
        <v>0.33</v>
      </c>
      <c r="S97" s="206">
        <v>0.18</v>
      </c>
      <c r="T97" s="206">
        <v>0.31</v>
      </c>
      <c r="U97" s="206">
        <v>0.85</v>
      </c>
      <c r="V97" s="206">
        <v>2.16</v>
      </c>
      <c r="W97" s="206">
        <v>0.42</v>
      </c>
      <c r="X97" s="206">
        <v>1.79</v>
      </c>
      <c r="Y97" s="206">
        <v>0</v>
      </c>
      <c r="Z97" s="206">
        <v>1.54</v>
      </c>
      <c r="AA97" s="206">
        <v>0.97</v>
      </c>
      <c r="AB97" s="206">
        <v>0</v>
      </c>
      <c r="AC97" s="206">
        <v>13.71</v>
      </c>
      <c r="AD97" s="206">
        <v>0</v>
      </c>
      <c r="AE97" s="206">
        <v>0</v>
      </c>
      <c r="AF97" s="206">
        <v>0</v>
      </c>
      <c r="AG97" s="206">
        <v>1.1599999999999999</v>
      </c>
      <c r="AH97" s="206">
        <v>0</v>
      </c>
      <c r="AI97" s="206">
        <v>0</v>
      </c>
      <c r="AJ97" s="206">
        <v>0</v>
      </c>
      <c r="AK97" s="206">
        <v>13.91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13.88</v>
      </c>
      <c r="E98" s="206">
        <v>0</v>
      </c>
      <c r="F98" s="206">
        <v>6.75</v>
      </c>
      <c r="G98" s="206">
        <v>5.34</v>
      </c>
      <c r="H98" s="206">
        <v>0</v>
      </c>
      <c r="I98" s="206">
        <v>28.63</v>
      </c>
      <c r="J98" s="206">
        <v>0</v>
      </c>
      <c r="K98" s="206">
        <v>9.35</v>
      </c>
      <c r="L98" s="206">
        <v>79</v>
      </c>
      <c r="M98" s="206">
        <v>1.04</v>
      </c>
      <c r="N98" s="206">
        <v>1.42</v>
      </c>
      <c r="O98" s="206">
        <v>0</v>
      </c>
      <c r="P98" s="206">
        <v>1.49</v>
      </c>
      <c r="Q98" s="206">
        <v>1.32</v>
      </c>
      <c r="R98" s="206">
        <v>0.33</v>
      </c>
      <c r="S98" s="206">
        <v>1.63</v>
      </c>
      <c r="T98" s="206">
        <v>0.31</v>
      </c>
      <c r="U98" s="206">
        <v>0.85</v>
      </c>
      <c r="V98" s="206">
        <v>2.16</v>
      </c>
      <c r="W98" s="206">
        <v>0.42</v>
      </c>
      <c r="X98" s="206">
        <v>1.79</v>
      </c>
      <c r="Y98" s="206">
        <v>0</v>
      </c>
      <c r="Z98" s="206">
        <v>1.54</v>
      </c>
      <c r="AA98" s="206">
        <v>0.97</v>
      </c>
      <c r="AB98" s="206">
        <v>0</v>
      </c>
      <c r="AC98" s="206">
        <v>13.71</v>
      </c>
      <c r="AD98" s="206">
        <v>0</v>
      </c>
      <c r="AE98" s="206">
        <v>0</v>
      </c>
      <c r="AF98" s="206">
        <v>0</v>
      </c>
      <c r="AG98" s="206">
        <v>1.1599999999999999</v>
      </c>
      <c r="AH98" s="206">
        <v>0</v>
      </c>
      <c r="AI98" s="206">
        <v>0</v>
      </c>
      <c r="AJ98" s="206">
        <v>0</v>
      </c>
      <c r="AK98" s="206">
        <v>13.91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0.1892675000000002</v>
      </c>
      <c r="D99">
        <f t="shared" si="0"/>
        <v>0.1412925000000001</v>
      </c>
      <c r="E99">
        <f t="shared" si="0"/>
        <v>0</v>
      </c>
      <c r="F99">
        <f t="shared" si="0"/>
        <v>0.13842750000000001</v>
      </c>
      <c r="G99">
        <f t="shared" si="0"/>
        <v>0.11301749999999978</v>
      </c>
      <c r="H99">
        <f t="shared" si="0"/>
        <v>0</v>
      </c>
      <c r="I99">
        <f t="shared" si="0"/>
        <v>0.65654250000000014</v>
      </c>
      <c r="J99">
        <f t="shared" si="0"/>
        <v>3.0405000000000001E-2</v>
      </c>
      <c r="K99">
        <f t="shared" si="0"/>
        <v>8.6972500000000091E-2</v>
      </c>
      <c r="L99">
        <f t="shared" si="0"/>
        <v>1.1302175000000028</v>
      </c>
      <c r="M99">
        <f t="shared" si="0"/>
        <v>2.6669999999999975E-2</v>
      </c>
      <c r="N99">
        <f t="shared" si="0"/>
        <v>3.4080000000000013E-2</v>
      </c>
      <c r="O99">
        <f t="shared" si="0"/>
        <v>0</v>
      </c>
      <c r="P99">
        <f t="shared" si="0"/>
        <v>3.4799999999999984E-2</v>
      </c>
      <c r="Q99">
        <f t="shared" si="0"/>
        <v>8.5374999999999913E-3</v>
      </c>
      <c r="R99">
        <f t="shared" si="0"/>
        <v>2.7249999999999976E-2</v>
      </c>
      <c r="S99">
        <f t="shared" si="0"/>
        <v>9.0824999999999951E-3</v>
      </c>
      <c r="T99">
        <f t="shared" si="0"/>
        <v>7.4399999999999883E-3</v>
      </c>
      <c r="U99">
        <f t="shared" si="0"/>
        <v>2.0399999999999988E-2</v>
      </c>
      <c r="V99">
        <f t="shared" si="0"/>
        <v>4.4952499999999958E-2</v>
      </c>
      <c r="W99">
        <f t="shared" si="0"/>
        <v>4.1372499999999784E-2</v>
      </c>
      <c r="X99">
        <f t="shared" si="0"/>
        <v>0.11862750000000016</v>
      </c>
      <c r="Y99">
        <f t="shared" si="0"/>
        <v>0</v>
      </c>
      <c r="Z99">
        <f t="shared" si="0"/>
        <v>3.6580000000000036E-2</v>
      </c>
      <c r="AA99">
        <f t="shared" si="0"/>
        <v>2.3279999999999981E-2</v>
      </c>
      <c r="AB99">
        <f t="shared" si="0"/>
        <v>0</v>
      </c>
      <c r="AC99">
        <f t="shared" si="0"/>
        <v>0.28938500000000006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5.2844999999999975E-2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0.13021250000000009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-1.27</v>
      </c>
      <c r="D27" s="124">
        <v>0</v>
      </c>
      <c r="E27" s="124">
        <v>0</v>
      </c>
      <c r="F27" s="124">
        <v>-1.73</v>
      </c>
      <c r="G27" s="124">
        <v>-3</v>
      </c>
      <c r="H27" s="118"/>
      <c r="I27" s="33">
        <v>25</v>
      </c>
      <c r="J27" s="124">
        <v>1.27</v>
      </c>
      <c r="K27" s="124">
        <v>0</v>
      </c>
      <c r="L27" s="124">
        <v>0</v>
      </c>
      <c r="M27" s="124">
        <v>0</v>
      </c>
      <c r="N27" s="124">
        <v>1.27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1.73</v>
      </c>
      <c r="AF27" s="124">
        <v>0</v>
      </c>
      <c r="AG27" s="124">
        <v>0</v>
      </c>
      <c r="AH27" s="124">
        <v>0</v>
      </c>
      <c r="AI27" s="124">
        <v>1.73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1.27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-1.27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1.73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-1.73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12.7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12.7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17.3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17.3</v>
      </c>
      <c r="DF27" s="123">
        <f t="shared" si="31"/>
        <v>3</v>
      </c>
      <c r="DG27" s="123">
        <f t="shared" si="32"/>
        <v>-1.27</v>
      </c>
      <c r="DH27" s="123">
        <f t="shared" si="33"/>
        <v>0</v>
      </c>
      <c r="DI27" s="123">
        <f t="shared" si="34"/>
        <v>0</v>
      </c>
      <c r="DJ27" s="123">
        <f t="shared" si="35"/>
        <v>-1.73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-19.898</v>
      </c>
      <c r="D28" s="124">
        <v>0</v>
      </c>
      <c r="E28" s="124">
        <v>0</v>
      </c>
      <c r="F28" s="124">
        <v>-27.102</v>
      </c>
      <c r="G28" s="124">
        <v>-47</v>
      </c>
      <c r="H28" s="118"/>
      <c r="I28" s="33">
        <v>26</v>
      </c>
      <c r="J28" s="124">
        <v>19.898</v>
      </c>
      <c r="K28" s="124">
        <v>0</v>
      </c>
      <c r="L28" s="124">
        <v>0</v>
      </c>
      <c r="M28" s="124">
        <v>0</v>
      </c>
      <c r="N28" s="124">
        <v>19.898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27.102</v>
      </c>
      <c r="AF28" s="124">
        <v>0</v>
      </c>
      <c r="AG28" s="124">
        <v>0</v>
      </c>
      <c r="AH28" s="124">
        <v>0</v>
      </c>
      <c r="AI28" s="124">
        <v>27.102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19.898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-19.898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27.102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-27.102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198.98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198.98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271.02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271.02</v>
      </c>
      <c r="DF28" s="123">
        <f t="shared" si="31"/>
        <v>47</v>
      </c>
      <c r="DG28" s="123">
        <f t="shared" si="32"/>
        <v>-19.898</v>
      </c>
      <c r="DH28" s="123">
        <f t="shared" si="33"/>
        <v>0</v>
      </c>
      <c r="DI28" s="123">
        <f t="shared" si="34"/>
        <v>0</v>
      </c>
      <c r="DJ28" s="123">
        <f t="shared" si="35"/>
        <v>-27.102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-42</v>
      </c>
      <c r="G29" s="124">
        <v>-42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42</v>
      </c>
      <c r="AF29" s="124">
        <v>0</v>
      </c>
      <c r="AG29" s="124">
        <v>0</v>
      </c>
      <c r="AH29" s="124">
        <v>0</v>
      </c>
      <c r="AI29" s="124">
        <v>42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420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420</v>
      </c>
      <c r="DF29" s="123">
        <f t="shared" si="31"/>
        <v>42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-42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-5</v>
      </c>
      <c r="G71" s="124">
        <v>-5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</v>
      </c>
      <c r="AF71" s="124">
        <v>0</v>
      </c>
      <c r="AG71" s="124">
        <v>0</v>
      </c>
      <c r="AH71" s="124">
        <v>0</v>
      </c>
      <c r="AI71" s="124">
        <v>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50</v>
      </c>
      <c r="DF71" s="123">
        <f t="shared" si="59"/>
        <v>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-26.882999999999999</v>
      </c>
      <c r="G73" s="124">
        <v>-26.882999999999999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26.882999999999999</v>
      </c>
      <c r="AF73" s="124">
        <v>0</v>
      </c>
      <c r="AG73" s="124">
        <v>0</v>
      </c>
      <c r="AH73" s="124">
        <v>0</v>
      </c>
      <c r="AI73" s="124">
        <v>26.882999999999999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26.882999999999999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-26.882999999999999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268.83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268.83</v>
      </c>
      <c r="DF73" s="123">
        <f t="shared" si="59"/>
        <v>26.882999999999999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-26.882999999999999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-12.208</v>
      </c>
      <c r="G74" s="124">
        <v>-12.208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12.208</v>
      </c>
      <c r="AF74" s="124">
        <v>0</v>
      </c>
      <c r="AG74" s="124">
        <v>0</v>
      </c>
      <c r="AH74" s="124">
        <v>0</v>
      </c>
      <c r="AI74" s="124">
        <v>12.208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12.208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-12.208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122.08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122.08</v>
      </c>
      <c r="DF74" s="123">
        <f t="shared" si="59"/>
        <v>12.208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-12.208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-17.692</v>
      </c>
      <c r="G83" s="124">
        <v>-17.692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17.692</v>
      </c>
      <c r="AF83" s="124">
        <v>0</v>
      </c>
      <c r="AG83" s="124">
        <v>0</v>
      </c>
      <c r="AH83" s="124">
        <v>0</v>
      </c>
      <c r="AI83" s="124">
        <v>17.692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17.692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-17.692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176.92000000000002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176.92000000000002</v>
      </c>
      <c r="DF83" s="123">
        <f t="shared" si="59"/>
        <v>17.692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-17.692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-49.646000000000001</v>
      </c>
      <c r="G84" s="124">
        <v>-49.646000000000001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49.646000000000001</v>
      </c>
      <c r="AF84" s="124">
        <v>0</v>
      </c>
      <c r="AG84" s="124">
        <v>0</v>
      </c>
      <c r="AH84" s="124">
        <v>0</v>
      </c>
      <c r="AI84" s="124">
        <v>49.646000000000001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49.646000000000001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-49.646000000000001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496.46000000000004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496.46000000000004</v>
      </c>
      <c r="DF84" s="123">
        <f t="shared" si="59"/>
        <v>49.646000000000001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-49.646000000000001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-79</v>
      </c>
      <c r="G85" s="124">
        <v>-79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79</v>
      </c>
      <c r="AF85" s="124">
        <v>0</v>
      </c>
      <c r="AG85" s="124">
        <v>0</v>
      </c>
      <c r="AH85" s="124">
        <v>0</v>
      </c>
      <c r="AI85" s="124">
        <v>79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790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790</v>
      </c>
      <c r="DF85" s="123">
        <f t="shared" si="59"/>
        <v>79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-82</v>
      </c>
      <c r="G86" s="124">
        <v>-82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82</v>
      </c>
      <c r="AF86" s="124">
        <v>0</v>
      </c>
      <c r="AG86" s="124">
        <v>0</v>
      </c>
      <c r="AH86" s="124">
        <v>0</v>
      </c>
      <c r="AI86" s="124">
        <v>82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820</v>
      </c>
      <c r="DF86" s="123">
        <f t="shared" si="59"/>
        <v>82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-82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-42</v>
      </c>
      <c r="G87" s="124">
        <v>-42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42</v>
      </c>
      <c r="AF87" s="124">
        <v>0</v>
      </c>
      <c r="AG87" s="124">
        <v>0</v>
      </c>
      <c r="AH87" s="124">
        <v>0</v>
      </c>
      <c r="AI87" s="124">
        <v>42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420</v>
      </c>
      <c r="DF87" s="123">
        <f t="shared" si="59"/>
        <v>42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-42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-35</v>
      </c>
      <c r="G88" s="124">
        <v>-35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35</v>
      </c>
      <c r="AF88" s="124">
        <v>0</v>
      </c>
      <c r="AG88" s="124">
        <v>0</v>
      </c>
      <c r="AH88" s="124">
        <v>0</v>
      </c>
      <c r="AI88" s="124">
        <v>35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350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350</v>
      </c>
      <c r="DF88" s="123">
        <f t="shared" si="59"/>
        <v>35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</v>
      </c>
      <c r="G89" s="124">
        <v>-11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</v>
      </c>
      <c r="AF89" s="124">
        <v>0</v>
      </c>
      <c r="AG89" s="124">
        <v>0</v>
      </c>
      <c r="AH89" s="124">
        <v>0</v>
      </c>
      <c r="AI89" s="124">
        <v>11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110</v>
      </c>
      <c r="DF89" s="123">
        <f t="shared" si="59"/>
        <v>11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</v>
      </c>
      <c r="G91" s="124">
        <v>-8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</v>
      </c>
      <c r="AF91" s="124">
        <v>0</v>
      </c>
      <c r="AG91" s="124">
        <v>0</v>
      </c>
      <c r="AH91" s="124">
        <v>0</v>
      </c>
      <c r="AI91" s="124">
        <v>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80</v>
      </c>
      <c r="DF91" s="123">
        <f t="shared" si="59"/>
        <v>8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5.2919999999999998E-3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-5.2919999999999998E-3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0.10981524999999999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-0.10981524999999999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5.2919999999999998E-3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5.2919999999999998E-3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0.10981524999999999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0.10981524999999999</v>
      </c>
      <c r="DE99" s="128"/>
      <c r="DF99" s="123">
        <f t="shared" si="59"/>
        <v>0.11510724999999999</v>
      </c>
      <c r="DG99" s="123">
        <f t="shared" si="60"/>
        <v>-5.2919999999999998E-3</v>
      </c>
      <c r="DH99" s="123">
        <f t="shared" si="61"/>
        <v>0</v>
      </c>
      <c r="DI99" s="123">
        <f t="shared" si="62"/>
        <v>0</v>
      </c>
      <c r="DJ99" s="123">
        <f t="shared" si="63"/>
        <v>-0.10981524999999999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44974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44974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44974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0</v>
      </c>
      <c r="J40" s="23">
        <v>0</v>
      </c>
      <c r="K40" s="23">
        <v>0</v>
      </c>
      <c r="L40" s="23">
        <v>0</v>
      </c>
      <c r="M40" s="23">
        <f t="shared" si="6"/>
        <v>0</v>
      </c>
      <c r="N40" s="24"/>
      <c r="P40" s="78">
        <f t="shared" si="10"/>
        <v>0</v>
      </c>
      <c r="Q40" s="78">
        <f t="shared" si="11"/>
        <v>0</v>
      </c>
      <c r="R40" s="78">
        <f t="shared" si="12"/>
        <v>0</v>
      </c>
      <c r="S40" s="78">
        <f t="shared" si="13"/>
        <v>0</v>
      </c>
      <c r="T40" s="78">
        <f t="shared" si="7"/>
        <v>0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0</v>
      </c>
      <c r="J41" s="23">
        <v>0</v>
      </c>
      <c r="K41" s="23">
        <v>0</v>
      </c>
      <c r="L41" s="23">
        <v>0</v>
      </c>
      <c r="M41" s="23">
        <f t="shared" si="6"/>
        <v>0</v>
      </c>
      <c r="N41" s="24"/>
      <c r="P41" s="78">
        <f t="shared" si="10"/>
        <v>0</v>
      </c>
      <c r="Q41" s="78">
        <f t="shared" si="11"/>
        <v>0</v>
      </c>
      <c r="R41" s="78">
        <f t="shared" si="12"/>
        <v>0</v>
      </c>
      <c r="S41" s="78">
        <f t="shared" si="13"/>
        <v>0</v>
      </c>
      <c r="T41" s="78">
        <f t="shared" si="7"/>
        <v>0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0</v>
      </c>
      <c r="J42" s="23">
        <v>0</v>
      </c>
      <c r="K42" s="23">
        <v>0</v>
      </c>
      <c r="L42" s="23">
        <v>0</v>
      </c>
      <c r="M42" s="23">
        <f t="shared" si="6"/>
        <v>0</v>
      </c>
      <c r="N42" s="24"/>
      <c r="P42" s="78">
        <f t="shared" si="10"/>
        <v>0</v>
      </c>
      <c r="Q42" s="78">
        <f t="shared" si="11"/>
        <v>0</v>
      </c>
      <c r="R42" s="78">
        <f t="shared" si="12"/>
        <v>0</v>
      </c>
      <c r="S42" s="78">
        <f t="shared" si="13"/>
        <v>0</v>
      </c>
      <c r="T42" s="78">
        <f t="shared" si="7"/>
        <v>0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4.1720000000000006</v>
      </c>
      <c r="J43" s="23">
        <v>2.3330000000000002</v>
      </c>
      <c r="K43" s="23">
        <v>3.0089999999999999</v>
      </c>
      <c r="L43" s="23">
        <v>0.48599999999999999</v>
      </c>
      <c r="M43" s="23">
        <f t="shared" si="6"/>
        <v>10.000000000000002</v>
      </c>
      <c r="N43" s="24"/>
      <c r="P43" s="78">
        <f t="shared" si="10"/>
        <v>4.1720000000000006</v>
      </c>
      <c r="Q43" s="78">
        <f t="shared" si="11"/>
        <v>2.3330000000000002</v>
      </c>
      <c r="R43" s="78">
        <f t="shared" si="12"/>
        <v>3.0089999999999999</v>
      </c>
      <c r="S43" s="78">
        <f t="shared" si="13"/>
        <v>0.48599999999999999</v>
      </c>
      <c r="T43" s="78">
        <f t="shared" si="7"/>
        <v>10.000000000000002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7.0924000000000005</v>
      </c>
      <c r="J44" s="23">
        <v>3.9661</v>
      </c>
      <c r="K44" s="23">
        <v>5.1153000000000004</v>
      </c>
      <c r="L44" s="23">
        <v>0.82619999999999993</v>
      </c>
      <c r="M44" s="23">
        <f t="shared" si="6"/>
        <v>17</v>
      </c>
      <c r="N44" s="24"/>
      <c r="P44" s="78">
        <f t="shared" si="10"/>
        <v>7.0924000000000005</v>
      </c>
      <c r="Q44" s="78">
        <f t="shared" si="11"/>
        <v>3.9661</v>
      </c>
      <c r="R44" s="78">
        <f t="shared" si="12"/>
        <v>5.1153000000000004</v>
      </c>
      <c r="S44" s="78">
        <f t="shared" si="13"/>
        <v>0.82619999999999993</v>
      </c>
      <c r="T44" s="78">
        <f t="shared" si="7"/>
        <v>17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7.0924000000000005</v>
      </c>
      <c r="J45" s="23">
        <v>3.9661</v>
      </c>
      <c r="K45" s="23">
        <v>5.1153000000000004</v>
      </c>
      <c r="L45" s="23">
        <v>0.82619999999999993</v>
      </c>
      <c r="M45" s="23">
        <f t="shared" si="6"/>
        <v>17</v>
      </c>
      <c r="N45" s="24"/>
      <c r="P45" s="78">
        <f t="shared" si="10"/>
        <v>7.0924000000000005</v>
      </c>
      <c r="Q45" s="78">
        <f t="shared" si="11"/>
        <v>3.9661</v>
      </c>
      <c r="R45" s="78">
        <f t="shared" si="12"/>
        <v>5.1153000000000004</v>
      </c>
      <c r="S45" s="78">
        <f t="shared" si="13"/>
        <v>0.82619999999999993</v>
      </c>
      <c r="T45" s="78">
        <f t="shared" si="7"/>
        <v>17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7.0924000000000005</v>
      </c>
      <c r="J46" s="23">
        <v>3.9661</v>
      </c>
      <c r="K46" s="23">
        <v>5.1153000000000004</v>
      </c>
      <c r="L46" s="23">
        <v>0.82619999999999993</v>
      </c>
      <c r="M46" s="23">
        <f t="shared" si="6"/>
        <v>17</v>
      </c>
      <c r="N46" s="24"/>
      <c r="P46" s="78">
        <f t="shared" si="10"/>
        <v>7.0924000000000005</v>
      </c>
      <c r="Q46" s="78">
        <f t="shared" si="11"/>
        <v>3.9661</v>
      </c>
      <c r="R46" s="78">
        <f t="shared" si="12"/>
        <v>5.1153000000000004</v>
      </c>
      <c r="S46" s="78">
        <f t="shared" si="13"/>
        <v>0.82619999999999993</v>
      </c>
      <c r="T46" s="78">
        <f t="shared" si="7"/>
        <v>17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7.0924000000000005</v>
      </c>
      <c r="J47" s="23">
        <v>3.9661</v>
      </c>
      <c r="K47" s="23">
        <v>5.1153000000000004</v>
      </c>
      <c r="L47" s="23">
        <v>0.82619999999999993</v>
      </c>
      <c r="M47" s="23">
        <f t="shared" si="6"/>
        <v>17</v>
      </c>
      <c r="N47" s="24"/>
      <c r="P47" s="78">
        <f t="shared" si="10"/>
        <v>7.0924000000000005</v>
      </c>
      <c r="Q47" s="78">
        <f t="shared" si="11"/>
        <v>3.9661</v>
      </c>
      <c r="R47" s="78">
        <f t="shared" si="12"/>
        <v>5.1153000000000004</v>
      </c>
      <c r="S47" s="78">
        <f t="shared" si="13"/>
        <v>0.82619999999999993</v>
      </c>
      <c r="T47" s="78">
        <f t="shared" si="7"/>
        <v>17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7.0924000000000005</v>
      </c>
      <c r="J48" s="23">
        <v>3.9661</v>
      </c>
      <c r="K48" s="23">
        <v>5.1153000000000004</v>
      </c>
      <c r="L48" s="23">
        <v>0.82619999999999993</v>
      </c>
      <c r="M48" s="23">
        <f t="shared" si="6"/>
        <v>17</v>
      </c>
      <c r="N48" s="24"/>
      <c r="P48" s="78">
        <f t="shared" si="10"/>
        <v>7.0924000000000005</v>
      </c>
      <c r="Q48" s="78">
        <f t="shared" si="11"/>
        <v>3.9661</v>
      </c>
      <c r="R48" s="78">
        <f t="shared" si="12"/>
        <v>5.1153000000000004</v>
      </c>
      <c r="S48" s="78">
        <f t="shared" si="13"/>
        <v>0.82619999999999993</v>
      </c>
      <c r="T48" s="78">
        <f t="shared" si="7"/>
        <v>17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7.0924000000000005</v>
      </c>
      <c r="J49" s="23">
        <v>3.9661</v>
      </c>
      <c r="K49" s="23">
        <v>5.1153000000000004</v>
      </c>
      <c r="L49" s="23">
        <v>0.82619999999999993</v>
      </c>
      <c r="M49" s="23">
        <f t="shared" si="6"/>
        <v>17</v>
      </c>
      <c r="N49" s="24"/>
      <c r="P49" s="78">
        <f t="shared" si="10"/>
        <v>7.0924000000000005</v>
      </c>
      <c r="Q49" s="78">
        <f t="shared" si="11"/>
        <v>3.9661</v>
      </c>
      <c r="R49" s="78">
        <f t="shared" si="12"/>
        <v>5.1153000000000004</v>
      </c>
      <c r="S49" s="78">
        <f t="shared" si="13"/>
        <v>0.82619999999999993</v>
      </c>
      <c r="T49" s="78">
        <f t="shared" si="7"/>
        <v>17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7.0924000000000005</v>
      </c>
      <c r="J50" s="23">
        <v>3.9661</v>
      </c>
      <c r="K50" s="23">
        <v>5.1153000000000004</v>
      </c>
      <c r="L50" s="23">
        <v>0.82619999999999993</v>
      </c>
      <c r="M50" s="23">
        <f t="shared" si="6"/>
        <v>17</v>
      </c>
      <c r="N50" s="24"/>
      <c r="P50" s="78">
        <f t="shared" si="10"/>
        <v>7.0924000000000005</v>
      </c>
      <c r="Q50" s="78">
        <f t="shared" si="11"/>
        <v>3.9661</v>
      </c>
      <c r="R50" s="78">
        <f t="shared" si="12"/>
        <v>5.1153000000000004</v>
      </c>
      <c r="S50" s="78">
        <f t="shared" si="13"/>
        <v>0.82619999999999993</v>
      </c>
      <c r="T50" s="78">
        <f t="shared" si="7"/>
        <v>17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8.7612000000000005</v>
      </c>
      <c r="J96" s="23">
        <v>4.8993000000000002</v>
      </c>
      <c r="K96" s="23">
        <v>6.3189000000000002</v>
      </c>
      <c r="L96" s="23">
        <v>1.0206</v>
      </c>
      <c r="M96" s="23">
        <f t="shared" si="20"/>
        <v>21</v>
      </c>
      <c r="N96" s="24"/>
      <c r="P96" s="78">
        <f t="shared" si="15"/>
        <v>8.7612000000000005</v>
      </c>
      <c r="Q96" s="78">
        <f t="shared" si="16"/>
        <v>4.8993000000000002</v>
      </c>
      <c r="R96" s="78">
        <f t="shared" si="17"/>
        <v>6.3189000000000002</v>
      </c>
      <c r="S96" s="78">
        <f t="shared" si="18"/>
        <v>1.0206</v>
      </c>
      <c r="T96" s="78">
        <f t="shared" si="21"/>
        <v>21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8.7612000000000005</v>
      </c>
      <c r="J97" s="23">
        <v>4.8993000000000002</v>
      </c>
      <c r="K97" s="23">
        <v>6.3189000000000002</v>
      </c>
      <c r="L97" s="23">
        <v>1.0206</v>
      </c>
      <c r="M97" s="23">
        <f t="shared" si="20"/>
        <v>21</v>
      </c>
      <c r="N97" s="24"/>
      <c r="P97" s="78">
        <f t="shared" si="15"/>
        <v>8.7612000000000005</v>
      </c>
      <c r="Q97" s="78">
        <f t="shared" si="16"/>
        <v>4.8993000000000002</v>
      </c>
      <c r="R97" s="78">
        <f t="shared" si="17"/>
        <v>6.3189000000000002</v>
      </c>
      <c r="S97" s="78">
        <f t="shared" si="18"/>
        <v>1.0206</v>
      </c>
      <c r="T97" s="78">
        <f t="shared" si="21"/>
        <v>21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8.7612000000000005</v>
      </c>
      <c r="J98" s="23">
        <v>4.8993000000000002</v>
      </c>
      <c r="K98" s="23">
        <v>6.3189000000000002</v>
      </c>
      <c r="L98" s="23">
        <v>1.0206</v>
      </c>
      <c r="M98" s="23">
        <f t="shared" si="20"/>
        <v>21</v>
      </c>
      <c r="N98" s="24"/>
      <c r="P98" s="78">
        <f t="shared" si="15"/>
        <v>8.7612000000000005</v>
      </c>
      <c r="Q98" s="78">
        <f t="shared" si="16"/>
        <v>4.8993000000000002</v>
      </c>
      <c r="R98" s="78">
        <f t="shared" si="17"/>
        <v>6.3189000000000002</v>
      </c>
      <c r="S98" s="78">
        <f t="shared" si="18"/>
        <v>1.0206</v>
      </c>
      <c r="T98" s="78">
        <f t="shared" si="21"/>
        <v>21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0.19963020000000012</v>
      </c>
      <c r="J99" s="23">
        <f t="shared" ref="J99:M99" si="24">SUM(J3:J98)/4000</f>
        <v>0.11163404999999989</v>
      </c>
      <c r="K99" s="23">
        <f t="shared" si="24"/>
        <v>0.14398064999999985</v>
      </c>
      <c r="L99" s="23">
        <f t="shared" si="24"/>
        <v>2.3255100000000029E-2</v>
      </c>
      <c r="M99" s="23">
        <f t="shared" si="24"/>
        <v>0.47849999999999998</v>
      </c>
      <c r="N99" s="25"/>
      <c r="P99" s="78">
        <f>SUM(P3:P98)/4000</f>
        <v>0.19963020000000012</v>
      </c>
      <c r="Q99" s="78">
        <f t="shared" ref="Q99:S99" si="25">SUM(Q3:Q98)/4000</f>
        <v>0.11163404999999989</v>
      </c>
      <c r="R99" s="78">
        <f t="shared" si="25"/>
        <v>0.14398064999999985</v>
      </c>
      <c r="S99" s="78">
        <f t="shared" si="25"/>
        <v>2.3255100000000029E-2</v>
      </c>
      <c r="T99" s="78">
        <f t="shared" si="21"/>
        <v>0.47849999999999987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2.88</v>
      </c>
      <c r="N3" s="113">
        <v>0</v>
      </c>
      <c r="O3" s="95">
        <v>-280</v>
      </c>
      <c r="P3" s="95">
        <v>-384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-280</v>
      </c>
      <c r="Y3">
        <v>2.88</v>
      </c>
      <c r="Z3">
        <v>-384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0.38</v>
      </c>
      <c r="N4" s="115">
        <v>0</v>
      </c>
      <c r="O4" s="88">
        <v>-295</v>
      </c>
      <c r="P4" s="88">
        <v>-396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-295</v>
      </c>
      <c r="Y4">
        <v>0.38</v>
      </c>
      <c r="Z4">
        <v>-396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1.1499999999999999</v>
      </c>
      <c r="N5" s="115">
        <v>0</v>
      </c>
      <c r="O5" s="88">
        <v>-310</v>
      </c>
      <c r="P5" s="88">
        <v>-345.4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-310</v>
      </c>
      <c r="Y5">
        <v>1.1499999999999999</v>
      </c>
      <c r="Z5">
        <v>-345.4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2.02</v>
      </c>
      <c r="N6" s="115">
        <v>0</v>
      </c>
      <c r="O6" s="88">
        <v>-325</v>
      </c>
      <c r="P6" s="88">
        <v>-212.3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-325</v>
      </c>
      <c r="Y6">
        <v>2.02</v>
      </c>
      <c r="Z6">
        <v>-212.3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0.86</v>
      </c>
      <c r="N7" s="115">
        <v>0</v>
      </c>
      <c r="O7" s="88">
        <v>-245</v>
      </c>
      <c r="P7" s="88">
        <v>-187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-245</v>
      </c>
      <c r="Y7">
        <v>0.86</v>
      </c>
      <c r="Z7">
        <v>-187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1.92</v>
      </c>
      <c r="N8" s="115">
        <v>-12</v>
      </c>
      <c r="O8" s="88">
        <v>-250</v>
      </c>
      <c r="P8" s="88">
        <v>-197</v>
      </c>
      <c r="Q8" s="88">
        <v>0</v>
      </c>
      <c r="R8" s="88">
        <v>0</v>
      </c>
      <c r="S8" s="116">
        <v>0</v>
      </c>
      <c r="U8" s="115"/>
      <c r="V8" s="116"/>
      <c r="W8">
        <v>-12</v>
      </c>
      <c r="X8">
        <v>-250</v>
      </c>
      <c r="Y8">
        <v>1.92</v>
      </c>
      <c r="Z8">
        <v>-197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2.11</v>
      </c>
      <c r="N9" s="115">
        <v>-23</v>
      </c>
      <c r="O9" s="88">
        <v>-260</v>
      </c>
      <c r="P9" s="88">
        <v>-206</v>
      </c>
      <c r="Q9" s="88">
        <v>0</v>
      </c>
      <c r="R9" s="88">
        <v>0</v>
      </c>
      <c r="S9" s="116">
        <v>0</v>
      </c>
      <c r="U9" s="115"/>
      <c r="V9" s="116"/>
      <c r="W9">
        <v>-23</v>
      </c>
      <c r="X9">
        <v>-260</v>
      </c>
      <c r="Y9">
        <v>2.11</v>
      </c>
      <c r="Z9">
        <v>-206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2.4</v>
      </c>
      <c r="N10" s="115">
        <v>-30</v>
      </c>
      <c r="O10" s="88">
        <v>-260</v>
      </c>
      <c r="P10" s="88">
        <v>-219</v>
      </c>
      <c r="Q10" s="88">
        <v>0</v>
      </c>
      <c r="R10" s="88">
        <v>0</v>
      </c>
      <c r="S10" s="116">
        <v>0</v>
      </c>
      <c r="U10" s="115"/>
      <c r="V10" s="116"/>
      <c r="W10">
        <v>-30</v>
      </c>
      <c r="X10">
        <v>-260</v>
      </c>
      <c r="Y10">
        <v>2.4</v>
      </c>
      <c r="Z10">
        <v>-219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3.07</v>
      </c>
      <c r="N11" s="115">
        <v>-34</v>
      </c>
      <c r="O11" s="88">
        <v>-265</v>
      </c>
      <c r="P11" s="88">
        <v>-232</v>
      </c>
      <c r="Q11" s="88">
        <v>0</v>
      </c>
      <c r="R11" s="88">
        <v>0</v>
      </c>
      <c r="S11" s="116">
        <v>0</v>
      </c>
      <c r="U11" s="115"/>
      <c r="V11" s="116"/>
      <c r="W11">
        <v>-34</v>
      </c>
      <c r="X11">
        <v>-265</v>
      </c>
      <c r="Y11">
        <v>3.07</v>
      </c>
      <c r="Z11">
        <v>-232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2.02</v>
      </c>
      <c r="N12" s="115">
        <v>-41</v>
      </c>
      <c r="O12" s="88">
        <v>-270</v>
      </c>
      <c r="P12" s="88">
        <v>-237</v>
      </c>
      <c r="Q12" s="88">
        <v>0</v>
      </c>
      <c r="R12" s="88">
        <v>0</v>
      </c>
      <c r="S12" s="116">
        <v>0</v>
      </c>
      <c r="U12" s="115"/>
      <c r="V12" s="116"/>
      <c r="W12">
        <v>-41</v>
      </c>
      <c r="X12">
        <v>-270</v>
      </c>
      <c r="Y12">
        <v>2.02</v>
      </c>
      <c r="Z12">
        <v>-237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4.71</v>
      </c>
      <c r="N13" s="115">
        <v>-46</v>
      </c>
      <c r="O13" s="88">
        <v>-260</v>
      </c>
      <c r="P13" s="88">
        <v>-245</v>
      </c>
      <c r="Q13" s="88">
        <v>0</v>
      </c>
      <c r="R13" s="88">
        <v>0</v>
      </c>
      <c r="S13" s="116">
        <v>0</v>
      </c>
      <c r="U13" s="115"/>
      <c r="V13" s="116"/>
      <c r="W13">
        <v>-46</v>
      </c>
      <c r="X13">
        <v>-260</v>
      </c>
      <c r="Y13">
        <v>4.71</v>
      </c>
      <c r="Z13">
        <v>-245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3.94</v>
      </c>
      <c r="N14" s="115">
        <v>-53</v>
      </c>
      <c r="O14" s="88">
        <v>-265</v>
      </c>
      <c r="P14" s="88">
        <v>-252</v>
      </c>
      <c r="Q14" s="88">
        <v>0</v>
      </c>
      <c r="R14" s="88">
        <v>0</v>
      </c>
      <c r="S14" s="116">
        <v>0</v>
      </c>
      <c r="U14" s="115"/>
      <c r="V14" s="116"/>
      <c r="W14">
        <v>-53</v>
      </c>
      <c r="X14">
        <v>-265</v>
      </c>
      <c r="Y14">
        <v>3.94</v>
      </c>
      <c r="Z14">
        <v>-252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5.95</v>
      </c>
      <c r="N15" s="115">
        <v>-58</v>
      </c>
      <c r="O15" s="88">
        <v>-270</v>
      </c>
      <c r="P15" s="88">
        <v>-259</v>
      </c>
      <c r="Q15" s="88">
        <v>0</v>
      </c>
      <c r="R15" s="88">
        <v>0</v>
      </c>
      <c r="S15" s="116">
        <v>0</v>
      </c>
      <c r="U15" s="115"/>
      <c r="V15" s="116"/>
      <c r="W15">
        <v>-58</v>
      </c>
      <c r="X15">
        <v>-270</v>
      </c>
      <c r="Y15">
        <v>5.95</v>
      </c>
      <c r="Z15">
        <v>-259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5.38</v>
      </c>
      <c r="N16" s="115">
        <v>-58</v>
      </c>
      <c r="O16" s="88">
        <v>-270</v>
      </c>
      <c r="P16" s="88">
        <v>-261</v>
      </c>
      <c r="Q16" s="88">
        <v>0</v>
      </c>
      <c r="R16" s="88">
        <v>0</v>
      </c>
      <c r="S16" s="116">
        <v>0</v>
      </c>
      <c r="U16" s="115"/>
      <c r="V16" s="116"/>
      <c r="W16">
        <v>-58</v>
      </c>
      <c r="X16">
        <v>-270</v>
      </c>
      <c r="Y16">
        <v>5.38</v>
      </c>
      <c r="Z16">
        <v>-261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7.2</v>
      </c>
      <c r="N17" s="115">
        <v>-55</v>
      </c>
      <c r="O17" s="88">
        <v>-270</v>
      </c>
      <c r="P17" s="88">
        <v>-260</v>
      </c>
      <c r="Q17" s="88">
        <v>0</v>
      </c>
      <c r="R17" s="88">
        <v>0</v>
      </c>
      <c r="S17" s="116">
        <v>0</v>
      </c>
      <c r="U17" s="115"/>
      <c r="V17" s="116"/>
      <c r="W17">
        <v>-55</v>
      </c>
      <c r="X17">
        <v>-270</v>
      </c>
      <c r="Y17">
        <v>7.2</v>
      </c>
      <c r="Z17">
        <v>-260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4.32</v>
      </c>
      <c r="N18" s="115">
        <v>-51</v>
      </c>
      <c r="O18" s="88">
        <v>-270</v>
      </c>
      <c r="P18" s="88">
        <v>-258</v>
      </c>
      <c r="Q18" s="88">
        <v>0</v>
      </c>
      <c r="R18" s="88">
        <v>0</v>
      </c>
      <c r="S18" s="116">
        <v>0</v>
      </c>
      <c r="U18" s="115"/>
      <c r="V18" s="116"/>
      <c r="W18">
        <v>-51</v>
      </c>
      <c r="X18">
        <v>-270</v>
      </c>
      <c r="Y18">
        <v>4.32</v>
      </c>
      <c r="Z18">
        <v>-258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4.99</v>
      </c>
      <c r="N19" s="115">
        <v>-41</v>
      </c>
      <c r="O19" s="88">
        <v>-270</v>
      </c>
      <c r="P19" s="88">
        <v>-253</v>
      </c>
      <c r="Q19" s="88">
        <v>0</v>
      </c>
      <c r="R19" s="88">
        <v>0</v>
      </c>
      <c r="S19" s="116">
        <v>0</v>
      </c>
      <c r="U19" s="115"/>
      <c r="V19" s="116"/>
      <c r="W19">
        <v>-41</v>
      </c>
      <c r="X19">
        <v>-270</v>
      </c>
      <c r="Y19">
        <v>4.99</v>
      </c>
      <c r="Z19">
        <v>-253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7.78</v>
      </c>
      <c r="N20" s="115">
        <v>-20</v>
      </c>
      <c r="O20" s="88">
        <v>-265</v>
      </c>
      <c r="P20" s="88">
        <v>-243</v>
      </c>
      <c r="Q20" s="88">
        <v>0</v>
      </c>
      <c r="R20" s="88">
        <v>0</v>
      </c>
      <c r="S20" s="116">
        <v>0</v>
      </c>
      <c r="U20" s="115"/>
      <c r="V20" s="116"/>
      <c r="W20">
        <v>-20</v>
      </c>
      <c r="X20">
        <v>-265</v>
      </c>
      <c r="Y20">
        <v>7.78</v>
      </c>
      <c r="Z20">
        <v>-243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8.07</v>
      </c>
      <c r="N21" s="115">
        <v>0</v>
      </c>
      <c r="O21" s="88">
        <v>-355</v>
      </c>
      <c r="P21" s="88">
        <v>-229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-355</v>
      </c>
      <c r="Y21">
        <v>8.07</v>
      </c>
      <c r="Z21">
        <v>-229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9.8000000000000007</v>
      </c>
      <c r="N22" s="115">
        <v>0</v>
      </c>
      <c r="O22" s="88">
        <v>-305</v>
      </c>
      <c r="P22" s="88">
        <v>-208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-305</v>
      </c>
      <c r="Y22">
        <v>9.8000000000000007</v>
      </c>
      <c r="Z22">
        <v>-208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-285</v>
      </c>
      <c r="P23" s="88">
        <v>-425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-285</v>
      </c>
      <c r="Y23">
        <v>13.25</v>
      </c>
      <c r="Z23">
        <v>-425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11.14</v>
      </c>
      <c r="N24" s="115">
        <v>0</v>
      </c>
      <c r="O24" s="88">
        <v>-255</v>
      </c>
      <c r="P24" s="88">
        <v>-375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-255</v>
      </c>
      <c r="Y24">
        <v>11.14</v>
      </c>
      <c r="Z24">
        <v>-375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</v>
      </c>
      <c r="N25" s="115">
        <v>0</v>
      </c>
      <c r="O25" s="88">
        <v>-225</v>
      </c>
      <c r="P25" s="88">
        <v>-323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-225</v>
      </c>
      <c r="Y25">
        <v>9.6</v>
      </c>
      <c r="Z25">
        <v>-323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</v>
      </c>
      <c r="N26" s="115">
        <v>0</v>
      </c>
      <c r="O26" s="88">
        <v>-185</v>
      </c>
      <c r="P26" s="88">
        <v>-272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-185</v>
      </c>
      <c r="Y26">
        <v>8.4</v>
      </c>
      <c r="Z26">
        <v>-272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6.39</v>
      </c>
      <c r="N27" s="115">
        <v>0</v>
      </c>
      <c r="O27" s="88">
        <v>-80</v>
      </c>
      <c r="P27" s="88">
        <v>-207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-80</v>
      </c>
      <c r="Y27">
        <v>6.39</v>
      </c>
      <c r="Z27">
        <v>-207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5.33</v>
      </c>
      <c r="N28" s="115">
        <v>0</v>
      </c>
      <c r="O28" s="88">
        <v>-15</v>
      </c>
      <c r="P28" s="88">
        <v>-117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-15</v>
      </c>
      <c r="Y28">
        <v>5.33</v>
      </c>
      <c r="Z28">
        <v>-117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3.99</v>
      </c>
      <c r="N29" s="115">
        <v>0</v>
      </c>
      <c r="O29" s="88">
        <v>0</v>
      </c>
      <c r="P29" s="88">
        <v>-41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3.99</v>
      </c>
      <c r="Z29">
        <v>-41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3.12</v>
      </c>
      <c r="N30" s="115">
        <v>0</v>
      </c>
      <c r="O30" s="88">
        <v>0</v>
      </c>
      <c r="P30" s="88">
        <v>-57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3.12</v>
      </c>
      <c r="Z30">
        <v>-57</v>
      </c>
    </row>
    <row r="31" spans="7:26">
      <c r="G31" t="s">
        <v>73</v>
      </c>
      <c r="H31" s="115">
        <v>0</v>
      </c>
      <c r="I31" s="88">
        <v>5.77</v>
      </c>
      <c r="J31" s="88">
        <v>0</v>
      </c>
      <c r="K31" s="88">
        <v>0</v>
      </c>
      <c r="L31" s="88">
        <v>0</v>
      </c>
      <c r="M31" s="116">
        <v>1.96</v>
      </c>
      <c r="N31" s="115">
        <v>0</v>
      </c>
      <c r="O31" s="88">
        <v>0</v>
      </c>
      <c r="P31" s="88">
        <v>-32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5.77</v>
      </c>
      <c r="Y31">
        <v>1.96</v>
      </c>
      <c r="Z31">
        <v>-32</v>
      </c>
    </row>
    <row r="32" spans="7:26">
      <c r="G32" t="s">
        <v>74</v>
      </c>
      <c r="H32" s="115">
        <v>0</v>
      </c>
      <c r="I32" s="88">
        <v>9.39</v>
      </c>
      <c r="J32" s="88">
        <v>0</v>
      </c>
      <c r="K32" s="88">
        <v>0</v>
      </c>
      <c r="L32" s="88">
        <v>0</v>
      </c>
      <c r="M32" s="116">
        <v>2.4</v>
      </c>
      <c r="N32" s="115">
        <v>0</v>
      </c>
      <c r="O32" s="88">
        <v>0</v>
      </c>
      <c r="P32" s="88">
        <v>-23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9.39</v>
      </c>
      <c r="Y32">
        <v>2.4</v>
      </c>
      <c r="Z32">
        <v>-23</v>
      </c>
    </row>
    <row r="33" spans="7:26">
      <c r="G33" t="s">
        <v>75</v>
      </c>
      <c r="H33" s="115">
        <v>0</v>
      </c>
      <c r="I33" s="88">
        <v>3.23</v>
      </c>
      <c r="J33" s="88">
        <v>0</v>
      </c>
      <c r="K33" s="88">
        <v>0</v>
      </c>
      <c r="L33" s="88">
        <v>0</v>
      </c>
      <c r="M33" s="116">
        <v>2.3199999999999998</v>
      </c>
      <c r="N33" s="115">
        <v>0</v>
      </c>
      <c r="O33" s="88">
        <v>0</v>
      </c>
      <c r="P33" s="88">
        <v>-10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3.23</v>
      </c>
      <c r="Y33">
        <v>2.3199999999999998</v>
      </c>
      <c r="Z33">
        <v>-10</v>
      </c>
    </row>
    <row r="34" spans="7:26">
      <c r="G34" t="s">
        <v>76</v>
      </c>
      <c r="H34" s="115">
        <v>0</v>
      </c>
      <c r="I34" s="88">
        <v>4.49</v>
      </c>
      <c r="J34" s="88">
        <v>0</v>
      </c>
      <c r="K34" s="88">
        <v>0</v>
      </c>
      <c r="L34" s="88">
        <v>0</v>
      </c>
      <c r="M34" s="116">
        <v>2.67</v>
      </c>
      <c r="N34" s="115">
        <v>0</v>
      </c>
      <c r="O34" s="88">
        <v>0</v>
      </c>
      <c r="P34" s="88">
        <v>-10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4.49</v>
      </c>
      <c r="Y34">
        <v>2.67</v>
      </c>
      <c r="Z34">
        <v>-10</v>
      </c>
    </row>
    <row r="35" spans="7:26">
      <c r="G35" t="s">
        <v>77</v>
      </c>
      <c r="H35" s="115">
        <v>0</v>
      </c>
      <c r="I35" s="88">
        <v>2.2200000000000002</v>
      </c>
      <c r="J35" s="88">
        <v>0</v>
      </c>
      <c r="K35" s="88">
        <v>0</v>
      </c>
      <c r="L35" s="88">
        <v>0</v>
      </c>
      <c r="M35" s="116">
        <v>2.27</v>
      </c>
      <c r="N35" s="115">
        <v>0</v>
      </c>
      <c r="O35" s="88">
        <v>0</v>
      </c>
      <c r="P35" s="88">
        <v>-4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2.2200000000000002</v>
      </c>
      <c r="Y35">
        <v>2.27</v>
      </c>
      <c r="Z35">
        <v>-4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5.0199999999999996</v>
      </c>
      <c r="N36" s="115">
        <v>0</v>
      </c>
      <c r="O36" s="88">
        <v>0</v>
      </c>
      <c r="P36" s="88">
        <v>-9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5.0199999999999996</v>
      </c>
      <c r="Z36">
        <v>-9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7.94</v>
      </c>
      <c r="N37" s="115">
        <v>0</v>
      </c>
      <c r="O37" s="88">
        <v>0</v>
      </c>
      <c r="P37" s="88">
        <v>-39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7.94</v>
      </c>
      <c r="Z37">
        <v>-39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8.34</v>
      </c>
      <c r="N38" s="115">
        <v>0</v>
      </c>
      <c r="O38" s="88">
        <v>0</v>
      </c>
      <c r="P38" s="88">
        <v>-57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8.34</v>
      </c>
      <c r="Z38">
        <v>-57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5.78</v>
      </c>
      <c r="N39" s="115">
        <v>0</v>
      </c>
      <c r="O39" s="88">
        <v>0</v>
      </c>
      <c r="P39" s="88">
        <v>-43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5.78</v>
      </c>
      <c r="Z39">
        <v>-43</v>
      </c>
    </row>
    <row r="40" spans="7:26">
      <c r="G40" t="s">
        <v>82</v>
      </c>
      <c r="H40" s="115">
        <v>7.4</v>
      </c>
      <c r="I40" s="88">
        <v>0</v>
      </c>
      <c r="J40" s="88">
        <v>5.12</v>
      </c>
      <c r="K40" s="88">
        <v>0</v>
      </c>
      <c r="L40" s="88">
        <v>0</v>
      </c>
      <c r="M40" s="116">
        <v>3.72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7.4</v>
      </c>
      <c r="X40">
        <v>0</v>
      </c>
      <c r="Y40">
        <v>3.72</v>
      </c>
      <c r="Z40">
        <v>5.12</v>
      </c>
    </row>
    <row r="41" spans="7:26">
      <c r="G41" t="s">
        <v>83</v>
      </c>
      <c r="H41" s="115">
        <v>29.24</v>
      </c>
      <c r="I41" s="88">
        <v>6.07</v>
      </c>
      <c r="J41" s="88">
        <v>11.95</v>
      </c>
      <c r="K41" s="88">
        <v>0</v>
      </c>
      <c r="L41" s="88">
        <v>0</v>
      </c>
      <c r="M41" s="116">
        <v>2.79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29.24</v>
      </c>
      <c r="X41">
        <v>6.07</v>
      </c>
      <c r="Y41">
        <v>2.79</v>
      </c>
      <c r="Z41">
        <v>11.95</v>
      </c>
    </row>
    <row r="42" spans="7:26">
      <c r="G42" t="s">
        <v>84</v>
      </c>
      <c r="H42" s="115">
        <v>33.68</v>
      </c>
      <c r="I42" s="88">
        <v>9.9600000000000009</v>
      </c>
      <c r="J42" s="88">
        <v>23.33</v>
      </c>
      <c r="K42" s="88">
        <v>0</v>
      </c>
      <c r="L42" s="88">
        <v>0</v>
      </c>
      <c r="M42" s="116">
        <v>3.93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33.68</v>
      </c>
      <c r="X42">
        <v>9.9600000000000009</v>
      </c>
      <c r="Y42">
        <v>3.93</v>
      </c>
      <c r="Z42">
        <v>23.33</v>
      </c>
    </row>
    <row r="43" spans="7:26">
      <c r="G43" t="s">
        <v>85</v>
      </c>
      <c r="H43" s="115">
        <v>18.420000000000002</v>
      </c>
      <c r="I43" s="88">
        <v>16.04</v>
      </c>
      <c r="J43" s="88">
        <v>38.49</v>
      </c>
      <c r="K43" s="88">
        <v>0</v>
      </c>
      <c r="L43" s="88">
        <v>0</v>
      </c>
      <c r="M43" s="116">
        <v>6.32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18.420000000000002</v>
      </c>
      <c r="X43">
        <v>16.04</v>
      </c>
      <c r="Y43">
        <v>6.32</v>
      </c>
      <c r="Z43">
        <v>38.49</v>
      </c>
    </row>
    <row r="44" spans="7:26">
      <c r="G44" t="s">
        <v>86</v>
      </c>
      <c r="H44" s="115">
        <v>7.32</v>
      </c>
      <c r="I44" s="88">
        <v>9.51</v>
      </c>
      <c r="J44" s="88">
        <v>37.06</v>
      </c>
      <c r="K44" s="88">
        <v>0</v>
      </c>
      <c r="L44" s="88">
        <v>0</v>
      </c>
      <c r="M44" s="116">
        <v>6.56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7.32</v>
      </c>
      <c r="X44">
        <v>9.51</v>
      </c>
      <c r="Y44">
        <v>6.56</v>
      </c>
      <c r="Z44">
        <v>37.06</v>
      </c>
    </row>
    <row r="45" spans="7:26">
      <c r="G45" t="s">
        <v>87</v>
      </c>
      <c r="H45" s="115">
        <v>0</v>
      </c>
      <c r="I45" s="88">
        <v>0</v>
      </c>
      <c r="J45" s="88">
        <v>62.43</v>
      </c>
      <c r="K45" s="88">
        <v>0</v>
      </c>
      <c r="L45" s="88">
        <v>0</v>
      </c>
      <c r="M45" s="116">
        <v>13.25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13.25</v>
      </c>
      <c r="Z45">
        <v>62.43</v>
      </c>
    </row>
    <row r="46" spans="7:26">
      <c r="G46" t="s">
        <v>88</v>
      </c>
      <c r="H46" s="115">
        <v>0</v>
      </c>
      <c r="I46" s="88">
        <v>0</v>
      </c>
      <c r="J46" s="88">
        <v>51.87</v>
      </c>
      <c r="K46" s="88">
        <v>0</v>
      </c>
      <c r="L46" s="88">
        <v>0</v>
      </c>
      <c r="M46" s="116">
        <v>13.25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13.25</v>
      </c>
      <c r="Z46">
        <v>51.87</v>
      </c>
    </row>
    <row r="47" spans="7:26">
      <c r="G47" t="s">
        <v>89</v>
      </c>
      <c r="H47" s="115">
        <v>2.88</v>
      </c>
      <c r="I47" s="88">
        <v>0</v>
      </c>
      <c r="J47" s="88">
        <v>40.340000000000003</v>
      </c>
      <c r="K47" s="88">
        <v>0</v>
      </c>
      <c r="L47" s="88">
        <v>0</v>
      </c>
      <c r="M47" s="116">
        <v>11.33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2.88</v>
      </c>
      <c r="X47">
        <v>0</v>
      </c>
      <c r="Y47">
        <v>11.33</v>
      </c>
      <c r="Z47">
        <v>40.340000000000003</v>
      </c>
    </row>
    <row r="48" spans="7:26">
      <c r="G48" t="s">
        <v>90</v>
      </c>
      <c r="H48" s="115">
        <v>4.8</v>
      </c>
      <c r="I48" s="88">
        <v>0</v>
      </c>
      <c r="J48" s="88">
        <v>24.97</v>
      </c>
      <c r="K48" s="88">
        <v>0</v>
      </c>
      <c r="L48" s="88">
        <v>0</v>
      </c>
      <c r="M48" s="116">
        <v>9.2200000000000006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4.8</v>
      </c>
      <c r="X48">
        <v>0</v>
      </c>
      <c r="Y48">
        <v>9.2200000000000006</v>
      </c>
      <c r="Z48">
        <v>24.97</v>
      </c>
    </row>
    <row r="49" spans="7:26">
      <c r="G49" t="s">
        <v>91</v>
      </c>
      <c r="H49" s="115">
        <v>0</v>
      </c>
      <c r="I49" s="88">
        <v>0</v>
      </c>
      <c r="J49" s="88">
        <v>14.41</v>
      </c>
      <c r="K49" s="88">
        <v>0</v>
      </c>
      <c r="L49" s="88">
        <v>0</v>
      </c>
      <c r="M49" s="116">
        <v>9.2200000000000006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9.2200000000000006</v>
      </c>
      <c r="Z49">
        <v>14.41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12.39</v>
      </c>
      <c r="N50" s="115">
        <v>0</v>
      </c>
      <c r="O50" s="88">
        <v>0</v>
      </c>
      <c r="P50" s="88">
        <v>-5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12.39</v>
      </c>
      <c r="Z50">
        <v>-5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13.25</v>
      </c>
      <c r="N51" s="115">
        <v>0</v>
      </c>
      <c r="O51" s="88">
        <v>0</v>
      </c>
      <c r="P51" s="88">
        <v>-13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13.25</v>
      </c>
      <c r="Z51">
        <v>-13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0</v>
      </c>
      <c r="P52" s="88">
        <v>-37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13.25</v>
      </c>
      <c r="Z52">
        <v>-37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0</v>
      </c>
      <c r="P53" s="88">
        <v>-65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13.25</v>
      </c>
      <c r="Z53">
        <v>-65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13.25</v>
      </c>
      <c r="N54" s="115">
        <v>0</v>
      </c>
      <c r="O54" s="88">
        <v>-25</v>
      </c>
      <c r="P54" s="88">
        <v>-128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-25</v>
      </c>
      <c r="Y54">
        <v>13.25</v>
      </c>
      <c r="Z54">
        <v>-128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13.25</v>
      </c>
      <c r="N55" s="115">
        <v>0</v>
      </c>
      <c r="O55" s="88">
        <v>-55</v>
      </c>
      <c r="P55" s="88">
        <v>-226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-55</v>
      </c>
      <c r="Y55">
        <v>13.25</v>
      </c>
      <c r="Z55">
        <v>-226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13.25</v>
      </c>
      <c r="N56" s="115">
        <v>0</v>
      </c>
      <c r="O56" s="88">
        <v>-85</v>
      </c>
      <c r="P56" s="88">
        <v>-37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-85</v>
      </c>
      <c r="Y56">
        <v>13.25</v>
      </c>
      <c r="Z56">
        <v>-37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13.25</v>
      </c>
      <c r="N57" s="115">
        <v>0</v>
      </c>
      <c r="O57" s="88">
        <v>-95</v>
      </c>
      <c r="P57" s="88">
        <v>-62.5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-95</v>
      </c>
      <c r="Y57">
        <v>13.25</v>
      </c>
      <c r="Z57">
        <v>-62.5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12.39</v>
      </c>
      <c r="N58" s="115">
        <v>0</v>
      </c>
      <c r="O58" s="88">
        <v>-105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-105</v>
      </c>
      <c r="Y58">
        <v>12.39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11.62</v>
      </c>
      <c r="N59" s="115">
        <v>0</v>
      </c>
      <c r="O59" s="88">
        <v>-30</v>
      </c>
      <c r="P59" s="88">
        <v>-187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-30</v>
      </c>
      <c r="Y59">
        <v>11.62</v>
      </c>
      <c r="Z59">
        <v>-187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-35</v>
      </c>
      <c r="P60" s="88">
        <v>-88.7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-35</v>
      </c>
      <c r="Y60">
        <v>13.25</v>
      </c>
      <c r="Z60">
        <v>-88.7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-35</v>
      </c>
      <c r="P61" s="88">
        <v>-170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-35</v>
      </c>
      <c r="Y61">
        <v>13.25</v>
      </c>
      <c r="Z61">
        <v>-170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13.25</v>
      </c>
      <c r="N62" s="115">
        <v>0</v>
      </c>
      <c r="O62" s="88">
        <v>-40</v>
      </c>
      <c r="P62" s="88">
        <v>-160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-40</v>
      </c>
      <c r="Y62">
        <v>13.25</v>
      </c>
      <c r="Z62">
        <v>-160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13.25</v>
      </c>
      <c r="N63" s="115">
        <v>0</v>
      </c>
      <c r="O63" s="88">
        <v>-40</v>
      </c>
      <c r="P63" s="88">
        <v>-151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-40</v>
      </c>
      <c r="Y63">
        <v>13.25</v>
      </c>
      <c r="Z63">
        <v>-151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13.25</v>
      </c>
      <c r="N64" s="115">
        <v>0</v>
      </c>
      <c r="O64" s="88">
        <v>-40</v>
      </c>
      <c r="P64" s="88">
        <v>-143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-40</v>
      </c>
      <c r="Y64">
        <v>13.25</v>
      </c>
      <c r="Z64">
        <v>-143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-40</v>
      </c>
      <c r="P65" s="88">
        <v>-132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-40</v>
      </c>
      <c r="Y65">
        <v>13.25</v>
      </c>
      <c r="Z65">
        <v>-132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-30</v>
      </c>
      <c r="P66" s="88">
        <v>-143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-30</v>
      </c>
      <c r="Y66">
        <v>13.25</v>
      </c>
      <c r="Z66">
        <v>-143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-25</v>
      </c>
      <c r="P67" s="88">
        <v>-123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-25</v>
      </c>
      <c r="Y67">
        <v>13.25</v>
      </c>
      <c r="Z67">
        <v>-123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12.77</v>
      </c>
      <c r="N68" s="115">
        <v>0</v>
      </c>
      <c r="O68" s="88">
        <v>-20</v>
      </c>
      <c r="P68" s="88">
        <v>-94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-20</v>
      </c>
      <c r="Y68">
        <v>12.77</v>
      </c>
      <c r="Z68">
        <v>-94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-5</v>
      </c>
      <c r="P69" s="88">
        <v>-67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-5</v>
      </c>
      <c r="Y69">
        <v>13.25</v>
      </c>
      <c r="Z69">
        <v>-67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13.01</v>
      </c>
      <c r="N70" s="115">
        <v>0</v>
      </c>
      <c r="O70" s="88">
        <v>0</v>
      </c>
      <c r="P70" s="88">
        <v>-55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13.01</v>
      </c>
      <c r="Z70">
        <v>-55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12.75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12.75</v>
      </c>
      <c r="Z71">
        <v>-35</v>
      </c>
    </row>
    <row r="72" spans="7:26">
      <c r="G72" t="s">
        <v>114</v>
      </c>
      <c r="H72" s="115">
        <v>0</v>
      </c>
      <c r="I72" s="88">
        <v>24.01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24.01</v>
      </c>
      <c r="Y72">
        <v>13.25</v>
      </c>
      <c r="Z72">
        <v>-25</v>
      </c>
    </row>
    <row r="73" spans="7:26">
      <c r="G73" t="s">
        <v>115</v>
      </c>
      <c r="H73" s="115">
        <v>0</v>
      </c>
      <c r="I73" s="88">
        <v>37.33</v>
      </c>
      <c r="J73" s="88">
        <v>0</v>
      </c>
      <c r="K73" s="88">
        <v>0</v>
      </c>
      <c r="L73" s="88">
        <v>0</v>
      </c>
      <c r="M73" s="116">
        <v>12.88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37.33</v>
      </c>
      <c r="Y73">
        <v>12.88</v>
      </c>
      <c r="Z73">
        <v>0</v>
      </c>
    </row>
    <row r="74" spans="7:26">
      <c r="G74" t="s">
        <v>116</v>
      </c>
      <c r="H74" s="115">
        <v>76.92</v>
      </c>
      <c r="I74" s="88">
        <v>35.64</v>
      </c>
      <c r="J74" s="88">
        <v>0</v>
      </c>
      <c r="K74" s="88">
        <v>0</v>
      </c>
      <c r="L74" s="88">
        <v>0</v>
      </c>
      <c r="M74" s="116">
        <v>9.83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76.92</v>
      </c>
      <c r="X74">
        <v>35.64</v>
      </c>
      <c r="Y74">
        <v>9.83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5.61</v>
      </c>
      <c r="K75" s="88">
        <v>0</v>
      </c>
      <c r="L75" s="88">
        <v>0</v>
      </c>
      <c r="M75" s="116">
        <v>7.74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7.74</v>
      </c>
      <c r="Z75">
        <v>5.61</v>
      </c>
    </row>
    <row r="76" spans="7:26">
      <c r="G76" t="s">
        <v>118</v>
      </c>
      <c r="H76" s="115">
        <v>0</v>
      </c>
      <c r="I76" s="88">
        <v>3.6</v>
      </c>
      <c r="J76" s="88">
        <v>13.66</v>
      </c>
      <c r="K76" s="88">
        <v>0</v>
      </c>
      <c r="L76" s="88">
        <v>0</v>
      </c>
      <c r="M76" s="116">
        <v>4.72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3.6</v>
      </c>
      <c r="Y76">
        <v>4.72</v>
      </c>
      <c r="Z76">
        <v>13.66</v>
      </c>
    </row>
    <row r="77" spans="7:26">
      <c r="G77" t="s">
        <v>119</v>
      </c>
      <c r="H77" s="115">
        <v>0</v>
      </c>
      <c r="I77" s="88">
        <v>2.83</v>
      </c>
      <c r="J77" s="88">
        <v>8.8699999999999992</v>
      </c>
      <c r="K77" s="88">
        <v>0</v>
      </c>
      <c r="L77" s="88">
        <v>0</v>
      </c>
      <c r="M77" s="116">
        <v>2.52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2.83</v>
      </c>
      <c r="Y77">
        <v>2.52</v>
      </c>
      <c r="Z77">
        <v>8.8699999999999992</v>
      </c>
    </row>
    <row r="78" spans="7:26">
      <c r="G78" t="s">
        <v>120</v>
      </c>
      <c r="H78" s="115">
        <v>0</v>
      </c>
      <c r="I78" s="88">
        <v>1</v>
      </c>
      <c r="J78" s="88">
        <v>2.1</v>
      </c>
      <c r="K78" s="88">
        <v>0</v>
      </c>
      <c r="L78" s="88">
        <v>0</v>
      </c>
      <c r="M78" s="116">
        <v>0.61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</v>
      </c>
      <c r="Y78">
        <v>0.61</v>
      </c>
      <c r="Z78">
        <v>2.1</v>
      </c>
    </row>
    <row r="79" spans="7:26">
      <c r="G79" t="s">
        <v>121</v>
      </c>
      <c r="H79" s="115">
        <v>0</v>
      </c>
      <c r="I79" s="88">
        <v>1.73</v>
      </c>
      <c r="J79" s="88">
        <v>2.69</v>
      </c>
      <c r="K79" s="88">
        <v>0</v>
      </c>
      <c r="L79" s="88">
        <v>0</v>
      </c>
      <c r="M79" s="116">
        <v>0.8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1.73</v>
      </c>
      <c r="Y79">
        <v>0.8</v>
      </c>
      <c r="Z79">
        <v>2.69</v>
      </c>
    </row>
    <row r="80" spans="7:26">
      <c r="G80" t="s">
        <v>122</v>
      </c>
      <c r="H80" s="115">
        <v>0</v>
      </c>
      <c r="I80" s="88">
        <v>0.44</v>
      </c>
      <c r="J80" s="88">
        <v>0.85</v>
      </c>
      <c r="K80" s="88">
        <v>0</v>
      </c>
      <c r="L80" s="88">
        <v>0</v>
      </c>
      <c r="M80" s="116">
        <v>0.2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0.44</v>
      </c>
      <c r="Y80">
        <v>0.2</v>
      </c>
      <c r="Z80">
        <v>0.85</v>
      </c>
    </row>
    <row r="81" spans="7:26">
      <c r="G81" t="s">
        <v>123</v>
      </c>
      <c r="H81" s="115">
        <v>0</v>
      </c>
      <c r="I81" s="88">
        <v>2.84</v>
      </c>
      <c r="J81" s="88">
        <v>5.83</v>
      </c>
      <c r="K81" s="88">
        <v>0</v>
      </c>
      <c r="L81" s="88">
        <v>0</v>
      </c>
      <c r="M81" s="116">
        <v>1.96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2.84</v>
      </c>
      <c r="Y81">
        <v>1.96</v>
      </c>
      <c r="Z81">
        <v>5.83</v>
      </c>
    </row>
    <row r="82" spans="7:26">
      <c r="G82" t="s">
        <v>124</v>
      </c>
      <c r="H82" s="115">
        <v>0</v>
      </c>
      <c r="I82" s="88">
        <v>2.1800000000000002</v>
      </c>
      <c r="J82" s="88">
        <v>5.0199999999999996</v>
      </c>
      <c r="K82" s="88">
        <v>0</v>
      </c>
      <c r="L82" s="88">
        <v>0</v>
      </c>
      <c r="M82" s="116">
        <v>3.02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2.1800000000000002</v>
      </c>
      <c r="Y82">
        <v>3.02</v>
      </c>
      <c r="Z82">
        <v>5.0199999999999996</v>
      </c>
    </row>
    <row r="83" spans="7:26">
      <c r="G83" t="s">
        <v>125</v>
      </c>
      <c r="H83" s="115">
        <v>36.39</v>
      </c>
      <c r="I83" s="88">
        <v>42.2</v>
      </c>
      <c r="J83" s="88">
        <v>0</v>
      </c>
      <c r="K83" s="88">
        <v>0</v>
      </c>
      <c r="L83" s="88">
        <v>0</v>
      </c>
      <c r="M83" s="116">
        <v>6.13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36.39</v>
      </c>
      <c r="X83">
        <v>42.2</v>
      </c>
      <c r="Y83">
        <v>6.13</v>
      </c>
      <c r="Z83">
        <v>0</v>
      </c>
    </row>
    <row r="84" spans="7:26">
      <c r="G84" t="s">
        <v>126</v>
      </c>
      <c r="H84" s="115">
        <v>23.97</v>
      </c>
      <c r="I84" s="88">
        <v>66.83</v>
      </c>
      <c r="J84" s="88">
        <v>0</v>
      </c>
      <c r="K84" s="88">
        <v>0</v>
      </c>
      <c r="L84" s="88">
        <v>0</v>
      </c>
      <c r="M84" s="116">
        <v>11.52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23.97</v>
      </c>
      <c r="X84">
        <v>66.83</v>
      </c>
      <c r="Y84">
        <v>11.52</v>
      </c>
      <c r="Z84">
        <v>0</v>
      </c>
    </row>
    <row r="85" spans="7:26">
      <c r="G85" t="s">
        <v>127</v>
      </c>
      <c r="H85" s="115">
        <v>0</v>
      </c>
      <c r="I85" s="88">
        <v>60.95</v>
      </c>
      <c r="J85" s="88">
        <v>0</v>
      </c>
      <c r="K85" s="88">
        <v>0</v>
      </c>
      <c r="L85" s="88">
        <v>0</v>
      </c>
      <c r="M85" s="116">
        <v>12.01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60.95</v>
      </c>
      <c r="Y85">
        <v>12.01</v>
      </c>
      <c r="Z85">
        <v>-10</v>
      </c>
    </row>
    <row r="86" spans="7:26">
      <c r="G86" t="s">
        <v>128</v>
      </c>
      <c r="H86" s="115">
        <v>0</v>
      </c>
      <c r="I86" s="88">
        <v>44</v>
      </c>
      <c r="J86" s="88">
        <v>0</v>
      </c>
      <c r="K86" s="88">
        <v>0</v>
      </c>
      <c r="L86" s="88">
        <v>0</v>
      </c>
      <c r="M86" s="116">
        <v>12.14</v>
      </c>
      <c r="N86" s="115">
        <v>0</v>
      </c>
      <c r="O86" s="88">
        <v>0</v>
      </c>
      <c r="P86" s="88">
        <v>-57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44</v>
      </c>
      <c r="Y86">
        <v>12.14</v>
      </c>
      <c r="Z86">
        <v>-57</v>
      </c>
    </row>
    <row r="87" spans="7:26">
      <c r="G87" t="s">
        <v>129</v>
      </c>
      <c r="H87" s="115">
        <v>0</v>
      </c>
      <c r="I87" s="88">
        <v>28.82</v>
      </c>
      <c r="J87" s="88">
        <v>0</v>
      </c>
      <c r="K87" s="88">
        <v>0</v>
      </c>
      <c r="L87" s="88">
        <v>0</v>
      </c>
      <c r="M87" s="116">
        <v>13.25</v>
      </c>
      <c r="N87" s="115">
        <v>0</v>
      </c>
      <c r="O87" s="88">
        <v>0</v>
      </c>
      <c r="P87" s="88">
        <v>-137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28.82</v>
      </c>
      <c r="Y87">
        <v>13.25</v>
      </c>
      <c r="Z87">
        <v>-137</v>
      </c>
    </row>
    <row r="88" spans="7:26">
      <c r="G88" t="s">
        <v>130</v>
      </c>
      <c r="H88" s="115">
        <v>0</v>
      </c>
      <c r="I88" s="88">
        <v>14.41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-158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14.41</v>
      </c>
      <c r="Y88">
        <v>13.25</v>
      </c>
      <c r="Z88">
        <v>-158</v>
      </c>
    </row>
    <row r="89" spans="7:26">
      <c r="G89" t="s">
        <v>131</v>
      </c>
      <c r="H89" s="115">
        <v>0</v>
      </c>
      <c r="I89" s="88">
        <v>9.6</v>
      </c>
      <c r="J89" s="88">
        <v>0</v>
      </c>
      <c r="K89" s="88">
        <v>0</v>
      </c>
      <c r="L89" s="88">
        <v>0</v>
      </c>
      <c r="M89" s="116">
        <v>12.87</v>
      </c>
      <c r="N89" s="115">
        <v>0</v>
      </c>
      <c r="O89" s="88">
        <v>0</v>
      </c>
      <c r="P89" s="88">
        <v>-186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9.6</v>
      </c>
      <c r="Y89">
        <v>12.87</v>
      </c>
      <c r="Z89">
        <v>-186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11.14</v>
      </c>
      <c r="N90" s="115">
        <v>0</v>
      </c>
      <c r="O90" s="88">
        <v>0</v>
      </c>
      <c r="P90" s="88">
        <v>-205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11.14</v>
      </c>
      <c r="Z90">
        <v>-205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11.24</v>
      </c>
      <c r="N91" s="115">
        <v>0</v>
      </c>
      <c r="O91" s="88">
        <v>0</v>
      </c>
      <c r="P91" s="88">
        <v>-218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11.24</v>
      </c>
      <c r="Z91">
        <v>-218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13.25</v>
      </c>
      <c r="N92" s="115">
        <v>0</v>
      </c>
      <c r="O92" s="88">
        <v>0</v>
      </c>
      <c r="P92" s="88">
        <v>-237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13.25</v>
      </c>
      <c r="Z92">
        <v>-237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12.01</v>
      </c>
      <c r="N93" s="115">
        <v>0</v>
      </c>
      <c r="O93" s="88">
        <v>0</v>
      </c>
      <c r="P93" s="88">
        <v>-259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12.01</v>
      </c>
      <c r="Z93">
        <v>-259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9.32</v>
      </c>
      <c r="N94" s="115">
        <v>0</v>
      </c>
      <c r="O94" s="88">
        <v>-15</v>
      </c>
      <c r="P94" s="88">
        <v>-255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-15</v>
      </c>
      <c r="Y94">
        <v>9.32</v>
      </c>
      <c r="Z94">
        <v>-255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9.1199999999999992</v>
      </c>
      <c r="N95" s="115">
        <v>0</v>
      </c>
      <c r="O95" s="88">
        <v>-30</v>
      </c>
      <c r="P95" s="88">
        <v>-274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-30</v>
      </c>
      <c r="Y95">
        <v>9.1199999999999992</v>
      </c>
      <c r="Z95">
        <v>-274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6.53</v>
      </c>
      <c r="N96" s="115">
        <v>0</v>
      </c>
      <c r="O96" s="88">
        <v>-40</v>
      </c>
      <c r="P96" s="88">
        <v>-288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-40</v>
      </c>
      <c r="Y96">
        <v>6.53</v>
      </c>
      <c r="Z96">
        <v>-288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6.15</v>
      </c>
      <c r="N97" s="115">
        <v>0</v>
      </c>
      <c r="O97" s="88">
        <v>-55</v>
      </c>
      <c r="P97" s="88">
        <v>-330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-55</v>
      </c>
      <c r="Y97">
        <v>6.15</v>
      </c>
      <c r="Z97">
        <v>-330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5.57</v>
      </c>
      <c r="N98" s="115">
        <v>0</v>
      </c>
      <c r="O98" s="88">
        <v>-70</v>
      </c>
      <c r="P98" s="88">
        <v>-100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-70</v>
      </c>
      <c r="Y98">
        <v>5.57</v>
      </c>
      <c r="Z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6.0255000000000003E-2</v>
      </c>
      <c r="I99" s="111">
        <f t="shared" ref="I99:BQ99" si="1">SUM(I3:I98)/4000</f>
        <v>0.11127250000000001</v>
      </c>
      <c r="J99" s="111">
        <f t="shared" si="1"/>
        <v>8.8650000000000034E-2</v>
      </c>
      <c r="K99" s="111">
        <f t="shared" si="1"/>
        <v>0</v>
      </c>
      <c r="L99" s="111">
        <f t="shared" si="1"/>
        <v>0</v>
      </c>
      <c r="M99" s="111">
        <f t="shared" si="1"/>
        <v>0.19260500000000003</v>
      </c>
      <c r="N99" s="110">
        <f t="shared" si="1"/>
        <v>-0.1305</v>
      </c>
      <c r="O99" s="111">
        <f t="shared" si="1"/>
        <v>-1.88</v>
      </c>
      <c r="P99" s="111">
        <f t="shared" si="1"/>
        <v>-2.9972249999999998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-7.0245000000000002E-2</v>
      </c>
      <c r="X99">
        <f t="shared" si="1"/>
        <v>-1.7687275</v>
      </c>
      <c r="Y99">
        <f t="shared" si="1"/>
        <v>0.19260500000000003</v>
      </c>
      <c r="Z99">
        <f t="shared" si="1"/>
        <v>-2.9085749999999995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2023-02-28T11:16:29Z</dcterms:modified>
</cp:coreProperties>
</file>